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129"/>
  <workbookPr defaultThemeVersion="124226"/>
  <mc:AlternateContent xmlns:mc="http://schemas.openxmlformats.org/markup-compatibility/2006">
    <mc:Choice Requires="x15">
      <x15ac:absPath xmlns:x15ac="http://schemas.microsoft.com/office/spreadsheetml/2010/11/ac" url="F:\B_KOLONADA\meniu pasiūlymai\2024\"/>
    </mc:Choice>
  </mc:AlternateContent>
  <xr:revisionPtr revIDLastSave="0" documentId="13_ncr:1_{22EE7286-721E-45BC-B38B-0810F8D6BD9D}" xr6:coauthVersionLast="47" xr6:coauthVersionMax="47" xr10:uidLastSave="{00000000-0000-0000-0000-000000000000}"/>
  <bookViews>
    <workbookView xWindow="-108" yWindow="-108" windowWidth="23256" windowHeight="12576" xr2:uid="{00000000-000D-0000-FFFF-FFFF00000000}"/>
  </bookViews>
  <sheets>
    <sheet name="Šventinis" sheetId="8" r:id="rId1"/>
    <sheet name="Visos paslaugos | Šventė Jums" sheetId="9" r:id="rId2"/>
  </sheets>
  <calcPr calcId="191029"/>
</workbook>
</file>

<file path=xl/calcChain.xml><?xml version="1.0" encoding="utf-8"?>
<calcChain xmlns="http://schemas.openxmlformats.org/spreadsheetml/2006/main">
  <c r="D71" i="8" l="1"/>
  <c r="D87" i="8"/>
  <c r="D33" i="8"/>
  <c r="D27" i="8"/>
  <c r="D62" i="8" l="1"/>
  <c r="D63" i="8"/>
  <c r="D50" i="8"/>
  <c r="D49" i="8"/>
  <c r="D48" i="8"/>
  <c r="D47" i="8"/>
  <c r="D46" i="8"/>
  <c r="D45" i="8"/>
  <c r="D86" i="8" l="1"/>
  <c r="D37" i="8"/>
  <c r="D58" i="8" l="1"/>
  <c r="D55" i="8"/>
  <c r="D56" i="8"/>
  <c r="D57" i="8"/>
  <c r="D42" i="8"/>
  <c r="D24" i="8" l="1"/>
  <c r="D80" i="8"/>
  <c r="D76" i="8"/>
  <c r="D29" i="8"/>
  <c r="D88" i="8" l="1"/>
  <c r="D84" i="8" l="1"/>
  <c r="D85" i="8"/>
  <c r="D89" i="8"/>
  <c r="D79" i="8"/>
  <c r="D90" i="8" l="1"/>
  <c r="D70" i="8" l="1"/>
  <c r="D41" i="8" l="1"/>
  <c r="D67" i="8" l="1"/>
  <c r="D68" i="8"/>
  <c r="D69" i="8"/>
  <c r="D52" i="8"/>
  <c r="D54" i="8"/>
  <c r="D74" i="8" l="1"/>
  <c r="D36" i="8" l="1"/>
  <c r="D39" i="8"/>
  <c r="D32" i="8" l="1"/>
  <c r="D59" i="8" l="1"/>
  <c r="D31" i="8" l="1"/>
  <c r="D25" i="8"/>
  <c r="D23" i="8"/>
  <c r="D21" i="8"/>
  <c r="D20" i="8"/>
  <c r="D72" i="8"/>
  <c r="D64" i="8"/>
  <c r="D82" i="8"/>
  <c r="D81" i="8"/>
  <c r="D91" i="8"/>
  <c r="D78" i="8"/>
  <c r="D75" i="8"/>
  <c r="D73" i="8"/>
  <c r="D65" i="8"/>
  <c r="D61" i="8"/>
  <c r="D35" i="8"/>
  <c r="D92" i="8" l="1"/>
</calcChain>
</file>

<file path=xl/sharedStrings.xml><?xml version="1.0" encoding="utf-8"?>
<sst xmlns="http://schemas.openxmlformats.org/spreadsheetml/2006/main" count="117" uniqueCount="104">
  <si>
    <t xml:space="preserve">PASIŪLYMAS </t>
  </si>
  <si>
    <t>Kiekis</t>
  </si>
  <si>
    <t>Kaina</t>
  </si>
  <si>
    <t>Suma</t>
  </si>
  <si>
    <t>Šaltieji patiekalai ir užkandžiai iš žuvies</t>
  </si>
  <si>
    <t>Žalumynai, daržovės, salotos</t>
  </si>
  <si>
    <t xml:space="preserve">Papildomos išlaidos </t>
  </si>
  <si>
    <t>€</t>
  </si>
  <si>
    <t>Meniu</t>
  </si>
  <si>
    <t>Bendra suma su pvm, Eur</t>
  </si>
  <si>
    <t>Šaltieji patiekalai ir užkandžiai iš mėsos</t>
  </si>
  <si>
    <t>Šaltieji patiekalai pateikiami iš karto ant stalo, bendrose lekštėse</t>
  </si>
  <si>
    <t>Jack Daniels 1l</t>
  </si>
  <si>
    <t>Finlandia 0,7 l</t>
  </si>
  <si>
    <t>Torres 5*, 0,7 l</t>
  </si>
  <si>
    <t xml:space="preserve">Airiškas viskis “Tullamore Dew”, 1 l/but. </t>
  </si>
  <si>
    <t>Coca cola 0,75 l/ąsotis</t>
  </si>
  <si>
    <t>300 g</t>
  </si>
  <si>
    <t xml:space="preserve">Stalo vanduo su citrina ir mėta, 1 l </t>
  </si>
  <si>
    <t>Alkoholiniai gėrimai /skaičiuojami pagal faktą/</t>
  </si>
  <si>
    <t>Karštieji ir gaivieji gėrimai /skaičiuojami pagal faktą/</t>
  </si>
  <si>
    <r>
      <t>Karštieji patiekalai </t>
    </r>
    <r>
      <rPr>
        <sz val="11"/>
        <color rgb="FF002060"/>
        <rFont val="Calibri"/>
        <family val="2"/>
        <charset val="186"/>
        <scheme val="minor"/>
      </rPr>
      <t>/patiekiami po šaltų patiekalų, porcijomis iš mini meniu arba iš karto-renginio pradžioje/</t>
    </r>
  </si>
  <si>
    <t>pasirinktinai</t>
  </si>
  <si>
    <r>
      <t xml:space="preserve">Saldieji patiekalai </t>
    </r>
    <r>
      <rPr>
        <sz val="11"/>
        <color rgb="FF002060"/>
        <rFont val="Calibri"/>
        <family val="2"/>
        <charset val="186"/>
        <scheme val="minor"/>
      </rPr>
      <t>/galima įnešti tortą su fontanu/</t>
    </r>
  </si>
  <si>
    <t>Kava Alberici, Latte, kava su pienu, plikoma arbata Rinktinė, įvairių skonių (patiekiama asmeniškai) pasirinktinai iš meniu</t>
  </si>
  <si>
    <t>Pagal pageidavimą – Gėlės nuo 25 €</t>
  </si>
  <si>
    <t>Stalo dekoras - klasikinis:</t>
  </si>
  <si>
    <t xml:space="preserve">Užsakymo, stalo, salės paruošimo paslaugos kaina: iki 29 asm. stalo </t>
  </si>
  <si>
    <t xml:space="preserve">Užsakymo, stalo, salės paruošimo paslaugos kaina: iki 12 asm. stalo </t>
  </si>
  <si>
    <t xml:space="preserve">Užsakymo, stalo, salės paruošimo paslaugos kaina: iki 49 asm. stalo </t>
  </si>
  <si>
    <t>kaina skiriasi pagal koncerto datą</t>
  </si>
  <si>
    <t>BENDRAS RESTORANO MENIU / PERŽIŪRĖTI PDF</t>
  </si>
  <si>
    <t>Į restoraną negalima neštis savo maisto, desertų ir alkoholinių gėrimų.</t>
  </si>
  <si>
    <t>Muzikinė programa nuo 20.30 val. http://druskininkukolonada.lt/kolonada/renginiai-druskininkuose/</t>
  </si>
  <si>
    <t>serviruotės jūsų pasirinkimui/ spausti čia:</t>
  </si>
  <si>
    <t xml:space="preserve">Žalumynų salotos su avokadais, mangais, apelsinais, šviežiais vyšniniais pomidoriukais, įvairių salotų lapeliais, kietuoju sūriu ir garstyčių-medaus padažu  </t>
  </si>
  <si>
    <t>Putojantis vynas Grand Cavalier, saldus/ p. sausas/ brut/ 0,75 but.</t>
  </si>
  <si>
    <t>Lengvai keptų pomidorų ir marinuoto Mozzarella sūrio užkandis su lapeliais, bazilikų pesto padažu</t>
  </si>
  <si>
    <t>Alkoholiniai kokteiliai
CUBA LIBRE / GIN HENDRICKSON &amp; TONIC, Su laimu arba su agurku
APEROL SPRITZ /  COSMOPOLITAN</t>
  </si>
  <si>
    <t>Šventinis</t>
  </si>
  <si>
    <t>Skaidrios stiklo polėkštės su auksiniais krašteliais</t>
  </si>
  <si>
    <t>Šventinis tortas - minimalus svoris 2 kg  /Karamelinis ale Snickers; Šokoladinis kavos; Medaus; Su Mascarponės sūriu ir aviečių intarpu/ kg, 30 € su pvm</t>
  </si>
  <si>
    <t>Pasirinktinai: servetėlės medžiagos imitacijos švelniai kreminė/ kakavinė/ kreminė su raštu/  0,90/ vnt.</t>
  </si>
  <si>
    <t>patiekalus galite pasirinkti pagal savo nuožiūrą</t>
  </si>
  <si>
    <t>Putojantis vynas Ducalis Prosecco Millesimato Extra Dry DOC, Italija, 0,75 but.</t>
  </si>
  <si>
    <t>Raudonasis vynas Torres Sangre de Toro Catalunya D.O., Ispanija, 0,75 but.</t>
  </si>
  <si>
    <t>Baltasis vynas Torres Sangre De Toro Blanco, Ispanija, 0,75 but.</t>
  </si>
  <si>
    <t>Vaikams: Vištienos kukulaičiai, patiekiami su fri bulvytėmis, šviežiais agurkais, vyšniniais pomidoriukais ir pomidorų padažu</t>
  </si>
  <si>
    <t xml:space="preserve"> mini meniu karštieji trijų rūšių</t>
  </si>
  <si>
    <t>pasirinkite prašom desertus</t>
  </si>
  <si>
    <t>kokios spalvos staltiesė?</t>
  </si>
  <si>
    <t>Arba karštuosius patiekalus galite pasirinkti iš bendro meniu</t>
  </si>
  <si>
    <t>Ar įtraukti į mini meniu Vaikišką patiekalą ir/ar Vegetarišką?</t>
  </si>
  <si>
    <t>http://druskininkukolonada.lt/kolonada/meniu/</t>
  </si>
  <si>
    <t>arba</t>
  </si>
  <si>
    <t>Žalios smaragdinės / Bordo premium/ Pilkos  - veliūro staltiesės, vnt. 2,5 m - 19,00</t>
  </si>
  <si>
    <t xml:space="preserve">Silkės užkandis su burokėlių karpačio, marinuotais agurkais, pomidorais, svogūnais ir grietine </t>
  </si>
  <si>
    <t>Desertų asorti /patiekti ant tortinės,galima įnešti su fejerverkais/</t>
  </si>
  <si>
    <t>mango skonio</t>
  </si>
  <si>
    <t>mojito skonio</t>
  </si>
  <si>
    <t>pasiflorų skonio</t>
  </si>
  <si>
    <t xml:space="preserve">Prancūziški putėsių muslinai /minimalus kiekis, vienos rūšies 6 vnt./ : </t>
  </si>
  <si>
    <t>mini pavlova</t>
  </si>
  <si>
    <t xml:space="preserve">Užkandžiai prie gėrimų </t>
  </si>
  <si>
    <t>ar reikia gėlių?</t>
  </si>
  <si>
    <r>
      <rPr>
        <b/>
        <sz val="11"/>
        <rFont val="Calibri"/>
        <family val="2"/>
        <charset val="186"/>
        <scheme val="minor"/>
      </rPr>
      <t>Vieta:</t>
    </r>
    <r>
      <rPr>
        <i/>
        <sz val="11"/>
        <rFont val="Calibri"/>
        <family val="2"/>
        <charset val="186"/>
        <scheme val="minor"/>
      </rPr>
      <t xml:space="preserve"> Druskininkų Kolonada </t>
    </r>
    <r>
      <rPr>
        <sz val="11"/>
        <rFont val="Calibri"/>
        <family val="2"/>
        <charset val="186"/>
        <scheme val="minor"/>
      </rPr>
      <t>restoranas-muzikinis klubas</t>
    </r>
  </si>
  <si>
    <r>
      <rPr>
        <b/>
        <sz val="11"/>
        <rFont val="Calibri"/>
        <family val="2"/>
        <charset val="186"/>
        <scheme val="minor"/>
      </rPr>
      <t>Apmokėjimo būdas:</t>
    </r>
    <r>
      <rPr>
        <sz val="11"/>
        <rFont val="Calibri"/>
        <family val="2"/>
        <charset val="186"/>
        <scheme val="minor"/>
      </rPr>
      <t xml:space="preserve"> už muzikinę dalį - išankstinis/</t>
    </r>
  </si>
  <si>
    <t xml:space="preserve">Paslaugos mokestis, kai užsakovų desertai tiesiogiai iš konditerijos, nuo 37,00 </t>
  </si>
  <si>
    <t>pagal pirminės rezervacijos poreikius - netaikoma</t>
  </si>
  <si>
    <t>Dūžis nuo 5 € /jeigu bus/</t>
  </si>
  <si>
    <t>mokestis taikomas tuomet, kai desertus užsakovas užsakinėja ir apmoka tiesiogiai konditerijai Rupūs Miltai.</t>
  </si>
  <si>
    <t>Kepta natūralios vištienos krūtinėlės kišenėlė, įdaryta špinatų lapeliais ir feta sūriu, pateikiama su voveraičių padažu, bulvių - sūrio gratinu, apelsinų karpačo, žalumynų lapeliais, granatais, vynuogėmis, morkų geliu</t>
  </si>
  <si>
    <t>Menkės išpjova, paskaninta petražolių – kaparėlių padažu, lengvai vytintais vyšniniais pomidoriukais, patiekiama su salierų muslinu, šparaginėmis pupelėmis, morkytėmis, pastarnokais, juodaisiais lęšiais</t>
  </si>
  <si>
    <t>Lašišos kepsnys, patiekiamas su salierų muslinu, bolivinės balandos kruopomis, juodaisiais lęšiais, žalumynų lapeliais, marinuotais apelsinais, pomidoriukais, morkų ir šaltalankių kremu, kario aliejumi, svogūnų laiškų pudra</t>
  </si>
  <si>
    <t>Vegetariškas: Sicilietiškas baklažanų troškinys Caponata su juodosiomis alyvuogėmis ir kaparėliais, patiekiamas su bolivinės balandos kruopomis, alyvuogių tapenada, morkų ir šaltalankių kremu, burokėlių traškučiu</t>
  </si>
  <si>
    <t>Rinkinys gėrimų mėgėjams /3 asm./
Traškios lazdelės su žalumynais, aštrūs minkštojo sūrio ir Chalapos (Jalapa) aitriųjų paprikų rutuliukai, itališkas saliamis, vytinta kiauliena, saulėje džiovinti pomidorai aliejuje, grilintas Halloumi sūris, kepti kalmarų žiedai, keptos alyvuogės panko džiūvėsėliuose, itališko vytinto kumpio traškučiai, saldusis čili padažas</t>
  </si>
  <si>
    <t xml:space="preserve">11 skonių rinkinys /3 asm./
Kietasis sūris apelsinų-garstyčių džeme, mėlynasis pelėsinis sūris, marinuotas Brie sūris; šviežia Mocarella, pesto pudra, trapūs sėklučiai, grilinti artišokai, alyvuogių tapenada, kepti špinatai, krevetės tempuroje, lengvai vytinti pomidorai, itališko vytinto kumpio traškučiai, naminis mangų-aitriųjų paprikų padažas, uogos </t>
  </si>
  <si>
    <t>Sūrių rinkinys /3 asm./
Marinuoti sūriai: Brie su peletrūnais, feta su čimičiuri žalumynais, kietasis - su garstyčių ir putojančio vyno Cava džemu; mėlynasis palėsinis sūris; grilintas Halloumi; Grissini su vytintu itališku kumpiu; spanguolių uogienė, figų džemas, trapūs sėklučiai, skrudinti lazdynų riešutai, kedrinės pinijos, auksinės razinos</t>
  </si>
  <si>
    <t xml:space="preserve">Kepti pikantiški picos (fokačijos) trikampėliai
Nduja dešra, mėlynasis pelėsinis sūris, juodosios alyvuogės, kietasis sūris, kmynai </t>
  </si>
  <si>
    <t>Marinuotų juodųjų, kalamata ir Sicilijos alyvuogių rinkinys su lengvai vytintais vyšniniais pomidoriukais</t>
  </si>
  <si>
    <t>Gruzdinti mažieji Patagonijos kalmarai, keptų svogūnų - čili pipirų salsa, saldusis čili padažas</t>
  </si>
  <si>
    <t>Pasiflorų limonadas, 1 l</t>
  </si>
  <si>
    <t>Mineralinis vanduo Akvilė, negaz., 0,75 but., stiklas</t>
  </si>
  <si>
    <r>
      <rPr>
        <b/>
        <sz val="11"/>
        <color theme="1"/>
        <rFont val="Calibri"/>
        <family val="2"/>
        <charset val="186"/>
        <scheme val="minor"/>
      </rPr>
      <t>Pradžios laikas, val.:</t>
    </r>
    <r>
      <rPr>
        <sz val="11"/>
        <color theme="1"/>
        <rFont val="Calibri"/>
        <family val="2"/>
        <charset val="186"/>
        <scheme val="minor"/>
      </rPr>
      <t xml:space="preserve"> </t>
    </r>
  </si>
  <si>
    <t>Silkės užkandis su voveraitėmis ir kepintomis daržovėmis</t>
  </si>
  <si>
    <t>Sūdytų lašišų užkandis, avokadai, moliūgų - mangų salsa, jūros zuikio ikrai, pesto pudra</t>
  </si>
  <si>
    <t>Jautienos liežuvio suktinukai su krienų pagardu, keptos daržovės, žalumynai</t>
  </si>
  <si>
    <t>Vištienos ir antienos galantinas, apelsinų karpačas, spanguolės, migdolai, kalamansi citrinų - apelsinų uogienė</t>
  </si>
  <si>
    <t xml:space="preserve">Rausvo tuno užkandis
Pakepinta bolivinė balanda, avokadai, agurkai, ridikėliai, kaparėliai, marinuotas imbieras, wasabi kremas, morkų gėlis, balzamiko perliukai, burokėlių traškutis </t>
  </si>
  <si>
    <t>Lėtai kepta kalakutienos krūtinėlė, mangų-ananasų salsa, granatai, pistacijos</t>
  </si>
  <si>
    <t>Keptos daržovės rytietiškai apelsinų marinate: brokoliai, cukinijos, šparaginės pupelės, pastarnokai, jaunos morkytės, kininiai bastučiai, kalafijorai, paprikos, pomidoriukai, porai, svogūnai, česnakai</t>
  </si>
  <si>
    <t xml:space="preserve">Pasibuvimo trukmė, val.:             Išvykimo laikas, val.:  </t>
  </si>
  <si>
    <t xml:space="preserve">Ant grotelių keptas kiaulienos sprandinės kepsnys su dzūkiškais baravykais, 
patiekiamas su pipiriniu padažu, petražolių gremolata, keptomis bulvėmis, 
sezoninių daržovių salotomis su grietine, česnakų traškučiais </t>
  </si>
  <si>
    <t>Derinimas iki  10.25  d., 12.00 val.</t>
  </si>
  <si>
    <r>
      <rPr>
        <b/>
        <sz val="11"/>
        <rFont val="Calibri"/>
        <family val="2"/>
        <charset val="186"/>
        <scheme val="minor"/>
      </rPr>
      <t>Paslaugų koordinatorius:</t>
    </r>
    <r>
      <rPr>
        <sz val="11"/>
        <rFont val="Calibri"/>
        <family val="2"/>
        <charset val="186"/>
        <scheme val="minor"/>
      </rPr>
      <t xml:space="preserve"> Jonas Janutis, 0620 66 228 Šventė Jums, UAB</t>
    </r>
  </si>
  <si>
    <t xml:space="preserve">Data: 2024 </t>
  </si>
  <si>
    <r>
      <rPr>
        <b/>
        <sz val="11"/>
        <color rgb="FF000000"/>
        <rFont val="Calibri"/>
        <family val="2"/>
        <charset val="186"/>
        <scheme val="minor"/>
      </rPr>
      <t>Svečių skaičius:</t>
    </r>
    <r>
      <rPr>
        <sz val="11"/>
        <color indexed="8"/>
        <rFont val="Calibri"/>
        <family val="2"/>
        <charset val="186"/>
        <scheme val="minor"/>
      </rPr>
      <t xml:space="preserve">  asm.</t>
    </r>
  </si>
  <si>
    <r>
      <rPr>
        <b/>
        <sz val="11"/>
        <color rgb="FF000000"/>
        <rFont val="Calibri"/>
        <family val="2"/>
        <charset val="186"/>
        <scheme val="minor"/>
      </rPr>
      <t>Užsakovas, kontaktai:</t>
    </r>
    <r>
      <rPr>
        <sz val="11"/>
        <color indexed="8"/>
        <rFont val="Calibri"/>
        <family val="2"/>
        <charset val="186"/>
        <scheme val="minor"/>
      </rPr>
      <t xml:space="preserve"> Gerb. </t>
    </r>
  </si>
  <si>
    <t>Už meniu avansinis 150,00 € Ir vakaro metu.</t>
  </si>
  <si>
    <r>
      <rPr>
        <b/>
        <sz val="11"/>
        <rFont val="Calibri"/>
        <family val="2"/>
        <charset val="186"/>
        <scheme val="minor"/>
      </rPr>
      <t xml:space="preserve">Būsena: </t>
    </r>
    <r>
      <rPr>
        <sz val="11"/>
        <rFont val="Calibri"/>
        <family val="2"/>
        <charset val="186"/>
        <scheme val="minor"/>
      </rPr>
      <t xml:space="preserve">galioja 5 k. dienas nuo pateikimo, patvirtinama rezervacija atlikus avansinį mokėjimą. </t>
    </r>
  </si>
  <si>
    <t>Kepta menkė svogūnų pesto plutelėje ir kukurūzų tešloje, gruzdintos batatų juostelės, česnakinis jogurto padažas</t>
  </si>
  <si>
    <t>Aptarnavimo mokestis, kai asmenų grupė nuo 15 asmenų iki 30 asm. 50,00-121,00 € su mokesčiais.</t>
  </si>
  <si>
    <t>Vodka Grey Goose, 1 l</t>
  </si>
  <si>
    <t>Staltiesės: baltos arba juodos.                         7,00/ 16,00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</si>
</sst>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 _€_-;\-* #,##0.00\ _€_-;_-* &quot;-&quot;??\ _€_-;_-@_-"/>
  </numFmts>
  <fonts count="23" x14ac:knownFonts="1">
    <font>
      <sz val="11"/>
      <color theme="1"/>
      <name val="Calibri"/>
      <family val="2"/>
      <charset val="186"/>
      <scheme val="minor"/>
    </font>
    <font>
      <sz val="10"/>
      <name val="Arial"/>
      <family val="2"/>
      <charset val="186"/>
    </font>
    <font>
      <sz val="10"/>
      <name val="Arial"/>
      <family val="2"/>
      <charset val="186"/>
    </font>
    <font>
      <u/>
      <sz val="11"/>
      <color theme="10"/>
      <name val="Calibri"/>
      <family val="2"/>
      <charset val="186"/>
      <scheme val="minor"/>
    </font>
    <font>
      <b/>
      <sz val="11"/>
      <color rgb="FFFF0000"/>
      <name val="Calibri"/>
      <family val="2"/>
      <charset val="186"/>
      <scheme val="minor"/>
    </font>
    <font>
      <sz val="11"/>
      <color rgb="FF0070C0"/>
      <name val="Calibri"/>
      <family val="2"/>
      <charset val="186"/>
      <scheme val="minor"/>
    </font>
    <font>
      <sz val="11"/>
      <color rgb="FFFF0000"/>
      <name val="Calibri"/>
      <family val="2"/>
      <charset val="186"/>
      <scheme val="minor"/>
    </font>
    <font>
      <sz val="11"/>
      <name val="Calibri"/>
      <family val="2"/>
      <charset val="186"/>
      <scheme val="minor"/>
    </font>
    <font>
      <sz val="11"/>
      <color indexed="8"/>
      <name val="Calibri"/>
      <family val="2"/>
      <charset val="186"/>
      <scheme val="minor"/>
    </font>
    <font>
      <b/>
      <sz val="11"/>
      <color indexed="8"/>
      <name val="Calibri"/>
      <family val="2"/>
      <charset val="186"/>
      <scheme val="minor"/>
    </font>
    <font>
      <b/>
      <sz val="11"/>
      <color rgb="FF002060"/>
      <name val="Calibri"/>
      <family val="2"/>
      <charset val="186"/>
      <scheme val="minor"/>
    </font>
    <font>
      <sz val="11"/>
      <color indexed="53"/>
      <name val="Calibri"/>
      <family val="2"/>
      <charset val="186"/>
      <scheme val="minor"/>
    </font>
    <font>
      <sz val="11"/>
      <color indexed="13"/>
      <name val="Calibri"/>
      <family val="2"/>
      <charset val="186"/>
      <scheme val="minor"/>
    </font>
    <font>
      <sz val="11"/>
      <color rgb="FF002060"/>
      <name val="Calibri"/>
      <family val="2"/>
      <charset val="186"/>
      <scheme val="minor"/>
    </font>
    <font>
      <b/>
      <sz val="11"/>
      <name val="Calibri"/>
      <family val="2"/>
      <charset val="186"/>
      <scheme val="minor"/>
    </font>
    <font>
      <i/>
      <sz val="11"/>
      <name val="Calibri"/>
      <family val="2"/>
      <charset val="186"/>
      <scheme val="minor"/>
    </font>
    <font>
      <b/>
      <sz val="11"/>
      <color theme="1"/>
      <name val="Calibri"/>
      <family val="2"/>
      <charset val="186"/>
      <scheme val="minor"/>
    </font>
    <font>
      <b/>
      <sz val="11"/>
      <color rgb="FF000000"/>
      <name val="Calibri"/>
      <family val="2"/>
      <charset val="186"/>
      <scheme val="minor"/>
    </font>
    <font>
      <sz val="11"/>
      <color theme="1"/>
      <name val="Calibri"/>
      <family val="2"/>
      <charset val="186"/>
      <scheme val="minor"/>
    </font>
    <font>
      <sz val="10"/>
      <name val="Times New Roman"/>
      <family val="1"/>
      <charset val="186"/>
    </font>
    <font>
      <sz val="10"/>
      <name val="Times New Roman"/>
      <family val="1"/>
    </font>
    <font>
      <sz val="10"/>
      <name val="Arial"/>
      <family val="2"/>
    </font>
    <font>
      <u/>
      <sz val="10"/>
      <color indexed="12"/>
      <name val="Arial"/>
      <family val="2"/>
      <charset val="186"/>
    </font>
  </fonts>
  <fills count="6">
    <fill>
      <patternFill patternType="none"/>
    </fill>
    <fill>
      <patternFill patternType="gray125"/>
    </fill>
    <fill>
      <patternFill patternType="solid">
        <fgColor indexed="9"/>
        <bgColor indexed="64"/>
      </patternFill>
    </fill>
    <fill>
      <patternFill patternType="solid">
        <fgColor theme="0"/>
        <bgColor indexed="64"/>
      </patternFill>
    </fill>
    <fill>
      <patternFill patternType="solid">
        <fgColor theme="6" tint="0.59999389629810485"/>
        <bgColor indexed="64"/>
      </patternFill>
    </fill>
    <fill>
      <patternFill patternType="solid">
        <fgColor theme="6" tint="0.39997558519241921"/>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right style="thin">
        <color indexed="22"/>
      </right>
      <top/>
      <bottom/>
      <diagonal/>
    </border>
    <border>
      <left/>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22"/>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23">
    <xf numFmtId="0" fontId="0" fillId="0" borderId="0"/>
    <xf numFmtId="0" fontId="1" fillId="0" borderId="0"/>
    <xf numFmtId="0" fontId="2" fillId="0" borderId="0"/>
    <xf numFmtId="0" fontId="2" fillId="0" borderId="0"/>
    <xf numFmtId="9" fontId="2" fillId="0" borderId="0" applyFont="0" applyFill="0" applyBorder="0" applyAlignment="0" applyProtection="0"/>
    <xf numFmtId="0" fontId="3" fillId="0" borderId="0" applyNumberFormat="0" applyFill="0" applyBorder="0" applyAlignment="0" applyProtection="0"/>
    <xf numFmtId="0" fontId="1" fillId="0" borderId="0"/>
    <xf numFmtId="0" fontId="1" fillId="0" borderId="0"/>
    <xf numFmtId="9" fontId="1" fillId="0" borderId="0" applyFont="0" applyFill="0" applyBorder="0" applyAlignment="0" applyProtection="0"/>
    <xf numFmtId="0" fontId="3" fillId="0" borderId="0" applyNumberFormat="0" applyFill="0" applyBorder="0" applyAlignment="0" applyProtection="0"/>
    <xf numFmtId="0" fontId="18" fillId="0" borderId="0"/>
    <xf numFmtId="164" fontId="18" fillId="0" borderId="0" applyFont="0" applyFill="0" applyBorder="0" applyAlignment="0" applyProtection="0"/>
    <xf numFmtId="0" fontId="19" fillId="0" borderId="0"/>
    <xf numFmtId="0" fontId="1" fillId="0" borderId="0"/>
    <xf numFmtId="0" fontId="21" fillId="0" borderId="0"/>
    <xf numFmtId="0" fontId="1" fillId="0" borderId="0"/>
    <xf numFmtId="0" fontId="21" fillId="0" borderId="0"/>
    <xf numFmtId="9" fontId="20" fillId="0" borderId="0" applyFont="0" applyFill="0" applyBorder="0" applyAlignment="0" applyProtection="0"/>
    <xf numFmtId="9" fontId="2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22" fillId="0" borderId="0" applyNumberFormat="0" applyFill="0" applyBorder="0" applyAlignment="0" applyProtection="0">
      <alignment vertical="top"/>
      <protection locked="0"/>
    </xf>
  </cellStyleXfs>
  <cellXfs count="111">
    <xf numFmtId="0" fontId="0" fillId="0" borderId="0" xfId="0"/>
    <xf numFmtId="0" fontId="4" fillId="0" borderId="0" xfId="0" applyFont="1"/>
    <xf numFmtId="0" fontId="5" fillId="0" borderId="0" xfId="0" applyFont="1"/>
    <xf numFmtId="0" fontId="8" fillId="2" borderId="0" xfId="0" applyFont="1" applyFill="1" applyAlignment="1" applyProtection="1">
      <alignment horizontal="left"/>
      <protection locked="0"/>
    </xf>
    <xf numFmtId="0" fontId="8" fillId="2" borderId="0" xfId="1" applyFont="1" applyFill="1" applyAlignment="1" applyProtection="1">
      <alignment vertical="center"/>
      <protection locked="0"/>
    </xf>
    <xf numFmtId="0" fontId="8" fillId="2" borderId="2" xfId="1" applyFont="1" applyFill="1" applyBorder="1" applyAlignment="1" applyProtection="1">
      <alignment vertical="center"/>
      <protection locked="0"/>
    </xf>
    <xf numFmtId="0" fontId="0" fillId="2" borderId="0" xfId="0" applyFill="1" applyAlignment="1" applyProtection="1">
      <alignment horizontal="left"/>
      <protection locked="0"/>
    </xf>
    <xf numFmtId="0" fontId="8" fillId="2" borderId="0" xfId="0" applyFont="1" applyFill="1" applyAlignment="1" applyProtection="1">
      <alignment horizontal="left" vertical="top" wrapText="1"/>
      <protection locked="0"/>
    </xf>
    <xf numFmtId="0" fontId="7" fillId="0" borderId="0" xfId="0" applyFont="1" applyAlignment="1">
      <alignment horizontal="left"/>
    </xf>
    <xf numFmtId="0" fontId="9" fillId="2" borderId="0" xfId="0" applyFont="1" applyFill="1" applyAlignment="1" applyProtection="1">
      <alignment horizontal="center" vertical="center"/>
      <protection locked="0"/>
    </xf>
    <xf numFmtId="0" fontId="9" fillId="2" borderId="2" xfId="0" applyFont="1" applyFill="1" applyBorder="1" applyAlignment="1" applyProtection="1">
      <alignment horizontal="center" vertical="center"/>
      <protection locked="0"/>
    </xf>
    <xf numFmtId="0" fontId="8" fillId="2" borderId="5" xfId="0" applyFont="1" applyFill="1" applyBorder="1" applyAlignment="1" applyProtection="1">
      <alignment vertical="center"/>
      <protection locked="0"/>
    </xf>
    <xf numFmtId="2" fontId="8" fillId="2" borderId="1" xfId="0" applyNumberFormat="1" applyFont="1" applyFill="1" applyBorder="1" applyAlignment="1">
      <alignment horizontal="center" vertical="center"/>
    </xf>
    <xf numFmtId="0" fontId="7" fillId="2"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8" fillId="2" borderId="1" xfId="0" applyFont="1" applyFill="1" applyBorder="1" applyAlignment="1">
      <alignment horizontal="center" vertical="top" wrapText="1"/>
    </xf>
    <xf numFmtId="0" fontId="6" fillId="0" borderId="0" xfId="0" applyFont="1"/>
    <xf numFmtId="0" fontId="0" fillId="0" borderId="1" xfId="0" applyBorder="1" applyAlignment="1">
      <alignment horizontal="center" vertical="center" wrapText="1"/>
    </xf>
    <xf numFmtId="2" fontId="0" fillId="0" borderId="1" xfId="0" applyNumberFormat="1" applyBorder="1" applyAlignment="1">
      <alignment horizontal="center" vertical="center" wrapText="1"/>
    </xf>
    <xf numFmtId="3" fontId="0" fillId="0" borderId="1" xfId="0" applyNumberFormat="1" applyBorder="1" applyAlignment="1">
      <alignment horizontal="center" vertical="center"/>
    </xf>
    <xf numFmtId="0" fontId="0" fillId="2" borderId="1" xfId="0" applyFill="1" applyBorder="1" applyAlignment="1">
      <alignment horizontal="left" vertical="center" wrapText="1"/>
    </xf>
    <xf numFmtId="0" fontId="0" fillId="0" borderId="1" xfId="0" applyBorder="1" applyAlignment="1">
      <alignment horizontal="left" vertical="center" wrapText="1"/>
    </xf>
    <xf numFmtId="0" fontId="13" fillId="0" borderId="1" xfId="0" applyFont="1" applyBorder="1" applyAlignment="1">
      <alignment horizontal="center" vertical="center" wrapText="1"/>
    </xf>
    <xf numFmtId="0" fontId="0" fillId="0" borderId="1" xfId="0" applyBorder="1" applyAlignment="1">
      <alignment horizontal="left"/>
    </xf>
    <xf numFmtId="2" fontId="8" fillId="0" borderId="1" xfId="0" applyNumberFormat="1" applyFont="1" applyBorder="1" applyAlignment="1">
      <alignment horizontal="center" vertical="center" wrapText="1"/>
    </xf>
    <xf numFmtId="0" fontId="3" fillId="0" borderId="1" xfId="5" applyFill="1" applyBorder="1" applyAlignment="1">
      <alignment horizontal="left" vertical="center" wrapText="1"/>
    </xf>
    <xf numFmtId="2" fontId="8" fillId="2" borderId="1" xfId="0" applyNumberFormat="1" applyFont="1" applyFill="1" applyBorder="1" applyAlignment="1" applyProtection="1">
      <alignment horizontal="center" vertical="center" wrapText="1"/>
      <protection locked="0"/>
    </xf>
    <xf numFmtId="0" fontId="8" fillId="2" borderId="1" xfId="0" applyFont="1" applyFill="1" applyBorder="1" applyAlignment="1" applyProtection="1">
      <alignment horizontal="left" vertical="center" wrapText="1"/>
      <protection locked="0"/>
    </xf>
    <xf numFmtId="0" fontId="0" fillId="2" borderId="1" xfId="0" applyFill="1" applyBorder="1" applyAlignment="1" applyProtection="1">
      <alignment horizontal="center" vertical="center" wrapText="1"/>
      <protection locked="0"/>
    </xf>
    <xf numFmtId="0" fontId="3" fillId="0" borderId="0" xfId="5"/>
    <xf numFmtId="0" fontId="8" fillId="0" borderId="1" xfId="0" applyFont="1" applyBorder="1" applyAlignment="1">
      <alignment horizontal="left" vertical="center" wrapText="1"/>
    </xf>
    <xf numFmtId="0" fontId="0" fillId="0" borderId="1" xfId="0" applyBorder="1" applyAlignment="1" applyProtection="1">
      <alignment horizontal="center" vertical="center" wrapText="1"/>
      <protection locked="0"/>
    </xf>
    <xf numFmtId="2" fontId="8" fillId="0" borderId="1" xfId="0" applyNumberFormat="1" applyFont="1" applyBorder="1" applyAlignment="1" applyProtection="1">
      <alignment horizontal="center" vertical="center" wrapText="1"/>
      <protection locked="0"/>
    </xf>
    <xf numFmtId="2" fontId="0" fillId="0" borderId="0" xfId="0" applyNumberFormat="1" applyAlignment="1">
      <alignment horizontal="left"/>
    </xf>
    <xf numFmtId="0" fontId="7" fillId="2" borderId="0" xfId="0" applyFont="1" applyFill="1" applyAlignment="1" applyProtection="1">
      <alignment horizontal="left"/>
      <protection locked="0"/>
    </xf>
    <xf numFmtId="0" fontId="0" fillId="2" borderId="1" xfId="5" applyFont="1" applyFill="1" applyBorder="1" applyAlignment="1">
      <alignment horizontal="center" vertical="top" wrapText="1"/>
    </xf>
    <xf numFmtId="0" fontId="0" fillId="0" borderId="1" xfId="0" applyBorder="1" applyAlignment="1">
      <alignment horizontal="center" vertical="center"/>
    </xf>
    <xf numFmtId="2" fontId="8" fillId="0" borderId="1" xfId="0" applyNumberFormat="1" applyFont="1" applyBorder="1" applyAlignment="1">
      <alignment horizontal="center" vertical="center"/>
    </xf>
    <xf numFmtId="0" fontId="15" fillId="2" borderId="0" xfId="0" applyFont="1" applyFill="1" applyAlignment="1" applyProtection="1">
      <alignment horizontal="left"/>
      <protection locked="0"/>
    </xf>
    <xf numFmtId="0" fontId="0" fillId="0" borderId="4" xfId="0" applyBorder="1" applyAlignment="1">
      <alignment horizontal="left" vertical="center" wrapText="1"/>
    </xf>
    <xf numFmtId="0" fontId="0" fillId="0" borderId="7" xfId="0" applyBorder="1" applyAlignment="1">
      <alignment horizontal="left" vertical="center" wrapText="1"/>
    </xf>
    <xf numFmtId="0" fontId="6" fillId="0" borderId="0" xfId="0" applyFont="1" applyAlignment="1">
      <alignment wrapText="1"/>
    </xf>
    <xf numFmtId="0" fontId="0" fillId="2" borderId="1" xfId="0" applyFill="1" applyBorder="1" applyAlignment="1">
      <alignment horizontal="center" vertical="center" wrapText="1"/>
    </xf>
    <xf numFmtId="3" fontId="0" fillId="0" borderId="1" xfId="0" applyNumberFormat="1" applyBorder="1" applyAlignment="1">
      <alignment horizontal="center" vertical="center" wrapText="1"/>
    </xf>
    <xf numFmtId="0" fontId="5" fillId="0" borderId="0" xfId="0" applyFont="1" applyAlignment="1">
      <alignment vertical="top"/>
    </xf>
    <xf numFmtId="0" fontId="8" fillId="2" borderId="5" xfId="0" applyFont="1" applyFill="1" applyBorder="1" applyAlignment="1">
      <alignment horizontal="center" vertical="center" wrapText="1"/>
    </xf>
    <xf numFmtId="2" fontId="8" fillId="2" borderId="5" xfId="0" applyNumberFormat="1" applyFont="1" applyFill="1" applyBorder="1" applyAlignment="1">
      <alignment horizontal="center" vertical="center" wrapText="1"/>
    </xf>
    <xf numFmtId="0" fontId="8" fillId="2" borderId="1" xfId="0" applyFont="1" applyFill="1" applyBorder="1" applyAlignment="1">
      <alignment horizontal="center" vertical="center" wrapText="1"/>
    </xf>
    <xf numFmtId="2" fontId="8" fillId="2" borderId="1" xfId="0" applyNumberFormat="1" applyFont="1" applyFill="1" applyBorder="1" applyAlignment="1">
      <alignment horizontal="center" vertical="center" wrapText="1"/>
    </xf>
    <xf numFmtId="0" fontId="8" fillId="2" borderId="1" xfId="0" applyFont="1" applyFill="1" applyBorder="1" applyAlignment="1">
      <alignment horizontal="center" vertical="center"/>
    </xf>
    <xf numFmtId="0" fontId="9" fillId="2" borderId="1" xfId="0" applyFont="1" applyFill="1" applyBorder="1" applyAlignment="1" applyProtection="1">
      <alignment horizontal="left" vertical="center" wrapText="1"/>
      <protection locked="0"/>
    </xf>
    <xf numFmtId="0" fontId="7" fillId="0" borderId="0" xfId="1" applyFont="1" applyProtection="1">
      <protection locked="0"/>
    </xf>
    <xf numFmtId="0" fontId="10" fillId="2" borderId="0" xfId="0" applyFont="1" applyFill="1" applyAlignment="1" applyProtection="1">
      <alignment horizontal="left" vertical="center"/>
      <protection locked="0"/>
    </xf>
    <xf numFmtId="0" fontId="0" fillId="3" borderId="1" xfId="0" applyFill="1" applyBorder="1" applyAlignment="1">
      <alignment horizontal="left" vertical="center" wrapText="1"/>
    </xf>
    <xf numFmtId="3" fontId="5" fillId="0" borderId="1" xfId="0" applyNumberFormat="1" applyFont="1" applyBorder="1" applyAlignment="1">
      <alignment horizontal="center" vertical="center"/>
    </xf>
    <xf numFmtId="0" fontId="3" fillId="0" borderId="0" xfId="5" applyAlignment="1">
      <alignment vertical="center" wrapText="1"/>
    </xf>
    <xf numFmtId="0" fontId="5" fillId="0" borderId="0" xfId="0" applyFont="1" applyAlignment="1">
      <alignment vertical="center"/>
    </xf>
    <xf numFmtId="2" fontId="8" fillId="2" borderId="1" xfId="0" applyNumberFormat="1" applyFont="1" applyFill="1" applyBorder="1" applyAlignment="1" applyProtection="1">
      <alignment horizontal="center" vertical="center"/>
      <protection locked="0"/>
    </xf>
    <xf numFmtId="0" fontId="0" fillId="0" borderId="0" xfId="0" applyAlignment="1">
      <alignment horizontal="center" wrapText="1"/>
    </xf>
    <xf numFmtId="0" fontId="0" fillId="0" borderId="8" xfId="0" applyBorder="1" applyAlignment="1">
      <alignment horizontal="center" vertical="center" wrapText="1"/>
    </xf>
    <xf numFmtId="0" fontId="9" fillId="2" borderId="0" xfId="0" applyFont="1" applyFill="1" applyAlignment="1" applyProtection="1">
      <alignment horizontal="left"/>
      <protection locked="0"/>
    </xf>
    <xf numFmtId="0" fontId="5" fillId="0" borderId="1" xfId="0" applyFont="1" applyBorder="1" applyAlignment="1">
      <alignment horizontal="center" vertical="center"/>
    </xf>
    <xf numFmtId="0" fontId="5" fillId="0" borderId="0" xfId="5" applyFont="1"/>
    <xf numFmtId="3" fontId="0" fillId="0" borderId="5" xfId="0" applyNumberFormat="1" applyBorder="1" applyAlignment="1">
      <alignment horizontal="center" vertical="center"/>
    </xf>
    <xf numFmtId="0" fontId="5" fillId="0" borderId="4" xfId="0" applyFont="1" applyBorder="1" applyAlignment="1">
      <alignment horizontal="left" vertical="center" wrapText="1"/>
    </xf>
    <xf numFmtId="0" fontId="5" fillId="0" borderId="1" xfId="0" applyFont="1" applyBorder="1" applyAlignment="1">
      <alignment horizontal="left" vertical="center" wrapText="1"/>
    </xf>
    <xf numFmtId="0" fontId="5" fillId="0" borderId="0" xfId="0" applyFont="1" applyAlignment="1">
      <alignment wrapText="1"/>
    </xf>
    <xf numFmtId="0" fontId="5" fillId="0" borderId="0" xfId="0" applyFont="1" applyAlignment="1">
      <alignment horizontal="left" vertical="center" wrapText="1"/>
    </xf>
    <xf numFmtId="0" fontId="0" fillId="0" borderId="1" xfId="0" applyBorder="1" applyAlignment="1">
      <alignment horizontal="left" wrapText="1"/>
    </xf>
    <xf numFmtId="0" fontId="0" fillId="0" borderId="0" xfId="0" applyAlignment="1">
      <alignment horizontal="left" vertical="center" wrapText="1"/>
    </xf>
    <xf numFmtId="0" fontId="0" fillId="0" borderId="1" xfId="0" applyBorder="1"/>
    <xf numFmtId="0" fontId="8" fillId="2" borderId="1" xfId="0" applyFont="1" applyFill="1" applyBorder="1" applyAlignment="1" applyProtection="1">
      <alignment horizontal="center" vertical="center" wrapText="1"/>
      <protection locked="0"/>
    </xf>
    <xf numFmtId="0" fontId="0" fillId="0" borderId="5" xfId="0" applyBorder="1" applyAlignment="1">
      <alignment horizontal="center" vertical="center" wrapText="1"/>
    </xf>
    <xf numFmtId="0" fontId="10" fillId="4" borderId="1" xfId="0" applyFont="1" applyFill="1" applyBorder="1" applyAlignment="1">
      <alignment horizontal="center" vertical="center" wrapText="1"/>
    </xf>
    <xf numFmtId="0" fontId="16" fillId="4" borderId="1" xfId="0" applyFont="1" applyFill="1" applyBorder="1" applyAlignment="1">
      <alignment horizontal="center" vertical="center" wrapText="1"/>
    </xf>
    <xf numFmtId="2" fontId="11" fillId="4" borderId="1" xfId="0" applyNumberFormat="1" applyFont="1" applyFill="1" applyBorder="1" applyAlignment="1">
      <alignment horizontal="center" vertical="center" wrapText="1"/>
    </xf>
    <xf numFmtId="2" fontId="11" fillId="4" borderId="1" xfId="0" applyNumberFormat="1" applyFont="1" applyFill="1" applyBorder="1" applyAlignment="1" applyProtection="1">
      <alignment vertical="center"/>
      <protection locked="0"/>
    </xf>
    <xf numFmtId="2" fontId="8" fillId="4" borderId="1" xfId="0" applyNumberFormat="1" applyFont="1" applyFill="1" applyBorder="1" applyAlignment="1">
      <alignment horizontal="center" vertical="center" wrapText="1"/>
    </xf>
    <xf numFmtId="2" fontId="7" fillId="4" borderId="1" xfId="0" applyNumberFormat="1" applyFont="1" applyFill="1" applyBorder="1" applyAlignment="1">
      <alignment vertical="center"/>
    </xf>
    <xf numFmtId="2" fontId="11" fillId="4" borderId="1" xfId="0" applyNumberFormat="1" applyFont="1" applyFill="1" applyBorder="1" applyAlignment="1">
      <alignment vertical="center"/>
    </xf>
    <xf numFmtId="3" fontId="0" fillId="4" borderId="1" xfId="0" applyNumberFormat="1" applyFill="1" applyBorder="1" applyAlignment="1">
      <alignment horizontal="center" vertical="center" wrapText="1"/>
    </xf>
    <xf numFmtId="2" fontId="0" fillId="4" borderId="1" xfId="0" applyNumberFormat="1" applyFill="1" applyBorder="1" applyAlignment="1">
      <alignment horizontal="center" vertical="center" wrapText="1"/>
    </xf>
    <xf numFmtId="2" fontId="0" fillId="4" borderId="1" xfId="0" applyNumberFormat="1" applyFill="1" applyBorder="1" applyAlignment="1">
      <alignment horizontal="center" vertical="center"/>
    </xf>
    <xf numFmtId="0" fontId="0" fillId="4" borderId="1" xfId="0" applyFill="1" applyBorder="1" applyAlignment="1">
      <alignment horizontal="center" vertical="center" wrapText="1"/>
    </xf>
    <xf numFmtId="2" fontId="12" fillId="4" borderId="1" xfId="0" applyNumberFormat="1" applyFont="1" applyFill="1" applyBorder="1" applyAlignment="1">
      <alignment vertical="center"/>
    </xf>
    <xf numFmtId="3" fontId="13" fillId="4" borderId="1" xfId="0" applyNumberFormat="1" applyFont="1" applyFill="1" applyBorder="1" applyAlignment="1">
      <alignment horizontal="center" vertical="center"/>
    </xf>
    <xf numFmtId="2" fontId="13" fillId="4" borderId="1" xfId="0" applyNumberFormat="1" applyFont="1" applyFill="1" applyBorder="1" applyAlignment="1">
      <alignment horizontal="center" vertical="center" wrapText="1"/>
    </xf>
    <xf numFmtId="2" fontId="13" fillId="4" borderId="1" xfId="0" applyNumberFormat="1" applyFont="1" applyFill="1" applyBorder="1" applyAlignment="1">
      <alignment horizontal="center" vertical="center"/>
    </xf>
    <xf numFmtId="0" fontId="13" fillId="4" borderId="1" xfId="0" applyFont="1" applyFill="1" applyBorder="1" applyAlignment="1">
      <alignment horizontal="center" vertical="center" wrapText="1"/>
    </xf>
    <xf numFmtId="0" fontId="14" fillId="4" borderId="0" xfId="1" applyFont="1" applyFill="1" applyAlignment="1">
      <alignment horizontal="right" vertical="center" wrapText="1"/>
    </xf>
    <xf numFmtId="0" fontId="8" fillId="4" borderId="0" xfId="1" applyFont="1" applyFill="1" applyAlignment="1">
      <alignment vertical="center"/>
    </xf>
    <xf numFmtId="2" fontId="9" fillId="4" borderId="0" xfId="1" applyNumberFormat="1" applyFont="1" applyFill="1" applyAlignment="1">
      <alignment horizontal="center" vertical="center"/>
    </xf>
    <xf numFmtId="0" fontId="7" fillId="4" borderId="0" xfId="1" applyFont="1" applyFill="1" applyAlignment="1">
      <alignment horizontal="right" vertical="center" wrapText="1"/>
    </xf>
    <xf numFmtId="0" fontId="8" fillId="4" borderId="0" xfId="1" applyFont="1" applyFill="1" applyAlignment="1">
      <alignment horizontal="center" vertical="center"/>
    </xf>
    <xf numFmtId="2" fontId="8" fillId="4" borderId="0" xfId="1" applyNumberFormat="1" applyFont="1" applyFill="1" applyAlignment="1">
      <alignment horizontal="center" vertical="center"/>
    </xf>
    <xf numFmtId="0" fontId="10" fillId="5" borderId="3" xfId="0" applyFont="1" applyFill="1" applyBorder="1" applyAlignment="1">
      <alignment horizontal="center" vertical="center" wrapText="1"/>
    </xf>
    <xf numFmtId="0" fontId="4" fillId="5" borderId="3" xfId="0" applyFont="1" applyFill="1" applyBorder="1" applyAlignment="1" applyProtection="1">
      <alignment horizontal="center" vertical="center"/>
      <protection locked="0"/>
    </xf>
    <xf numFmtId="0" fontId="10" fillId="5" borderId="3" xfId="0" applyFont="1" applyFill="1" applyBorder="1" applyAlignment="1" applyProtection="1">
      <alignment horizontal="center" vertical="center"/>
      <protection locked="0"/>
    </xf>
    <xf numFmtId="0" fontId="10" fillId="5" borderId="6" xfId="0" applyFont="1" applyFill="1" applyBorder="1" applyAlignment="1" applyProtection="1">
      <alignment horizontal="center" vertical="center"/>
      <protection locked="0"/>
    </xf>
    <xf numFmtId="3" fontId="5" fillId="0" borderId="5" xfId="0" applyNumberFormat="1" applyFont="1" applyBorder="1" applyAlignment="1">
      <alignment horizontal="center" vertical="center"/>
    </xf>
    <xf numFmtId="0" fontId="8" fillId="2" borderId="4" xfId="0" applyFont="1" applyFill="1" applyBorder="1" applyAlignment="1" applyProtection="1">
      <alignment horizontal="left" vertical="center" wrapText="1"/>
      <protection locked="0"/>
    </xf>
    <xf numFmtId="0" fontId="8" fillId="2" borderId="8" xfId="0" applyFont="1" applyFill="1" applyBorder="1" applyAlignment="1" applyProtection="1">
      <alignment horizontal="left" vertical="center" wrapText="1"/>
      <protection locked="0"/>
    </xf>
    <xf numFmtId="0" fontId="18" fillId="2" borderId="3" xfId="5" applyFont="1" applyFill="1" applyBorder="1" applyAlignment="1" applyProtection="1">
      <alignment horizontal="left" vertical="top" wrapText="1"/>
      <protection locked="0"/>
    </xf>
    <xf numFmtId="0" fontId="7" fillId="3" borderId="9" xfId="0" applyFont="1" applyFill="1" applyBorder="1" applyAlignment="1">
      <alignment horizontal="center" vertical="center" wrapText="1"/>
    </xf>
    <xf numFmtId="0" fontId="7" fillId="3" borderId="10" xfId="0" applyFont="1" applyFill="1" applyBorder="1" applyAlignment="1">
      <alignment horizontal="center" vertical="center" wrapText="1"/>
    </xf>
    <xf numFmtId="2" fontId="8" fillId="2" borderId="5" xfId="0" applyNumberFormat="1" applyFont="1" applyFill="1" applyBorder="1" applyAlignment="1" applyProtection="1">
      <alignment horizontal="center" vertical="center"/>
      <protection locked="0"/>
    </xf>
    <xf numFmtId="2" fontId="8" fillId="2" borderId="4" xfId="0" applyNumberFormat="1" applyFont="1" applyFill="1" applyBorder="1" applyAlignment="1" applyProtection="1">
      <alignment horizontal="center" vertical="center"/>
      <protection locked="0"/>
    </xf>
    <xf numFmtId="0" fontId="7" fillId="3" borderId="5" xfId="0" applyFont="1" applyFill="1" applyBorder="1" applyAlignment="1">
      <alignment horizontal="center" vertical="center" wrapText="1"/>
    </xf>
    <xf numFmtId="0" fontId="7" fillId="3" borderId="4" xfId="0" applyFont="1" applyFill="1" applyBorder="1" applyAlignment="1">
      <alignment horizontal="center" vertical="center" wrapText="1"/>
    </xf>
    <xf numFmtId="2" fontId="7" fillId="0" borderId="5" xfId="0" applyNumberFormat="1" applyFont="1" applyBorder="1" applyAlignment="1">
      <alignment horizontal="center" vertical="center"/>
    </xf>
    <xf numFmtId="2" fontId="7" fillId="0" borderId="4" xfId="0" applyNumberFormat="1" applyFont="1" applyBorder="1" applyAlignment="1">
      <alignment horizontal="center" vertical="center"/>
    </xf>
  </cellXfs>
  <cellStyles count="23">
    <cellStyle name="Comma 2" xfId="11" xr:uid="{3791AA73-3C2D-4923-9C88-EC729DC7D631}"/>
    <cellStyle name="Hyperlink" xfId="5" builtinId="8"/>
    <cellStyle name="Hipersaitas 2" xfId="9" xr:uid="{094FA8AC-B887-4C06-AE69-AD555C0B998B}"/>
    <cellStyle name="Hipersaitas 3" xfId="22" xr:uid="{1BB0AC5F-2AEE-4FDC-860B-4B6086ADA5BC}"/>
    <cellStyle name="Įprastas 2" xfId="2" xr:uid="{00000000-0005-0000-0000-000002000000}"/>
    <cellStyle name="Įprastas 2 2" xfId="6" xr:uid="{00000000-0005-0000-0000-000003000000}"/>
    <cellStyle name="Įprastas 2 3" xfId="19" xr:uid="{C1D7E549-2568-43EF-9B17-A3D9DA4C7E46}"/>
    <cellStyle name="Įprastas 3" xfId="1" xr:uid="{00000000-0005-0000-0000-000004000000}"/>
    <cellStyle name="Įprastas 4" xfId="10" xr:uid="{AAB98E51-A7C7-453F-8D34-A368AB6C9268}"/>
    <cellStyle name="Įprastas 5" xfId="12" xr:uid="{2EDBE8A1-35A2-4E0C-9200-18E0B90B1A35}"/>
    <cellStyle name="Normal" xfId="0" builtinId="0"/>
    <cellStyle name="Normal 2" xfId="13" xr:uid="{3F3BD484-9FF0-4DBB-9163-AF77B0E1E457}"/>
    <cellStyle name="Normal 2 17" xfId="14" xr:uid="{2AC52FCC-FBED-4774-93CF-8B4C257B1B40}"/>
    <cellStyle name="Normal 23" xfId="15" xr:uid="{EC5D2650-F650-4DF9-AAA1-32464CED88C0}"/>
    <cellStyle name="Normal 3" xfId="3" xr:uid="{00000000-0005-0000-0000-000005000000}"/>
    <cellStyle name="Normal 3 2" xfId="7" xr:uid="{00000000-0005-0000-0000-000006000000}"/>
    <cellStyle name="Normal 3 3" xfId="20" xr:uid="{63FDE572-9D78-45A9-9EF0-DCA5DE681E85}"/>
    <cellStyle name="Normal 4 19" xfId="16" xr:uid="{E962F4E5-1162-402E-BEFD-235C0FB8F3B0}"/>
    <cellStyle name="Percent 2 2" xfId="18" xr:uid="{78B07F25-8DD0-4EE3-B3BD-C863D8A74C7F}"/>
    <cellStyle name="Procentai 2" xfId="4" xr:uid="{00000000-0005-0000-0000-000007000000}"/>
    <cellStyle name="Procentai 2 2" xfId="8" xr:uid="{00000000-0005-0000-0000-000008000000}"/>
    <cellStyle name="Procentai 2 3" xfId="21" xr:uid="{7328C41C-DF15-4858-B3F9-ED8002AB4066}"/>
    <cellStyle name="Procentai 3" xfId="17" xr:uid="{8383B3EF-6AA4-4089-9C83-31604E4051D8}"/>
  </cellStyles>
  <dxfs count="0"/>
  <tableStyles count="0" defaultTableStyle="TableStyleMedium2" defaultPivotStyle="PivotStyleLight16"/>
  <colors>
    <mruColors>
      <color rgb="FFFFE593"/>
      <color rgb="FFFFC611"/>
      <color rgb="FFFFD13F"/>
      <color rgb="FFFFD757"/>
      <color rgb="FFE3CDE2"/>
      <color rgb="FFFF00FF"/>
      <color rgb="FFFFCCFF"/>
      <color rgb="FFFF99FF"/>
      <color rgb="FFFF66FF"/>
      <color rgb="FFFF33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5.png"/><Relationship Id="rId5" Type="http://schemas.microsoft.com/office/2007/relationships/hdphoto" Target="../media/hdphoto1.wdp"/><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http://sventejums.lt/svente_jums/"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3611880</xdr:colOff>
      <xdr:row>0</xdr:row>
      <xdr:rowOff>0</xdr:rowOff>
    </xdr:from>
    <xdr:to>
      <xdr:col>4</xdr:col>
      <xdr:colOff>415312</xdr:colOff>
      <xdr:row>7</xdr:row>
      <xdr:rowOff>114120</xdr:rowOff>
    </xdr:to>
    <xdr:pic>
      <xdr:nvPicPr>
        <xdr:cNvPr id="2" name="Picture 1">
          <a:extLst>
            <a:ext uri="{FF2B5EF4-FFF2-40B4-BE49-F238E27FC236}">
              <a16:creationId xmlns:a16="http://schemas.microsoft.com/office/drawing/2014/main" id="{FAD351B0-2079-4D9D-AABD-37D488B9BA8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1120" b="25130"/>
        <a:stretch/>
      </xdr:blipFill>
      <xdr:spPr>
        <a:xfrm>
          <a:off x="3611880" y="0"/>
          <a:ext cx="3389017" cy="1440000"/>
        </a:xfrm>
        <a:prstGeom prst="rect">
          <a:avLst/>
        </a:prstGeom>
      </xdr:spPr>
    </xdr:pic>
    <xdr:clientData/>
  </xdr:twoCellAnchor>
  <xdr:twoCellAnchor editAs="oneCell">
    <xdr:from>
      <xdr:col>0</xdr:col>
      <xdr:colOff>3787140</xdr:colOff>
      <xdr:row>97</xdr:row>
      <xdr:rowOff>160020</xdr:rowOff>
    </xdr:from>
    <xdr:to>
      <xdr:col>4</xdr:col>
      <xdr:colOff>688695</xdr:colOff>
      <xdr:row>123</xdr:row>
      <xdr:rowOff>79425</xdr:rowOff>
    </xdr:to>
    <xdr:pic>
      <xdr:nvPicPr>
        <xdr:cNvPr id="3" name="Picture 2">
          <a:extLst>
            <a:ext uri="{FF2B5EF4-FFF2-40B4-BE49-F238E27FC236}">
              <a16:creationId xmlns:a16="http://schemas.microsoft.com/office/drawing/2014/main" id="{52DC903C-0432-069D-B780-09622DA7351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87140" y="20078700"/>
          <a:ext cx="3510000" cy="46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129540</xdr:colOff>
      <xdr:row>97</xdr:row>
      <xdr:rowOff>152400</xdr:rowOff>
    </xdr:from>
    <xdr:to>
      <xdr:col>0</xdr:col>
      <xdr:colOff>3652875</xdr:colOff>
      <xdr:row>123</xdr:row>
      <xdr:rowOff>77520</xdr:rowOff>
    </xdr:to>
    <xdr:pic>
      <xdr:nvPicPr>
        <xdr:cNvPr id="4" name="Picture 3">
          <a:extLst>
            <a:ext uri="{FF2B5EF4-FFF2-40B4-BE49-F238E27FC236}">
              <a16:creationId xmlns:a16="http://schemas.microsoft.com/office/drawing/2014/main" id="{150D62D9-34F1-BCF6-988C-CB75A5F15DF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9540" y="20071080"/>
          <a:ext cx="3510000" cy="46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556260</xdr:colOff>
      <xdr:row>51</xdr:row>
      <xdr:rowOff>83820</xdr:rowOff>
    </xdr:from>
    <xdr:to>
      <xdr:col>8</xdr:col>
      <xdr:colOff>186285</xdr:colOff>
      <xdr:row>65</xdr:row>
      <xdr:rowOff>3270</xdr:rowOff>
    </xdr:to>
    <xdr:pic>
      <xdr:nvPicPr>
        <xdr:cNvPr id="7" name="Picture 6">
          <a:extLst>
            <a:ext uri="{FF2B5EF4-FFF2-40B4-BE49-F238E27FC236}">
              <a16:creationId xmlns:a16="http://schemas.microsoft.com/office/drawing/2014/main" id="{E5657EA4-9E4F-4EA7-8FF2-85D4F17432EC}"/>
            </a:ext>
          </a:extLst>
        </xdr:cNvPr>
        <xdr:cNvPicPr>
          <a:picLocks noChangeAspect="1"/>
        </xdr:cNvPicPr>
      </xdr:nvPicPr>
      <xdr:blipFill rotWithShape="1">
        <a:blip xmlns:r="http://schemas.openxmlformats.org/officeDocument/2006/relationships" r:embed="rId4">
          <a:extLst>
            <a:ext uri="{BEBA8EAE-BF5A-486C-A8C5-ECC9F3942E4B}">
              <a14:imgProps xmlns:a14="http://schemas.microsoft.com/office/drawing/2010/main">
                <a14:imgLayer r:embed="rId5">
                  <a14:imgEffect>
                    <a14:brightnessContrast bright="20000"/>
                  </a14:imgEffect>
                </a14:imgLayer>
              </a14:imgProps>
            </a:ext>
          </a:extLst>
        </a:blip>
        <a:srcRect t="24165"/>
        <a:stretch/>
      </xdr:blipFill>
      <xdr:spPr>
        <a:xfrm>
          <a:off x="7155180" y="12108180"/>
          <a:ext cx="3240000" cy="3276060"/>
        </a:xfrm>
        <a:prstGeom prst="rect">
          <a:avLst/>
        </a:prstGeom>
      </xdr:spPr>
    </xdr:pic>
    <xdr:clientData/>
  </xdr:twoCellAnchor>
  <xdr:twoCellAnchor editAs="oneCell">
    <xdr:from>
      <xdr:col>4</xdr:col>
      <xdr:colOff>539115</xdr:colOff>
      <xdr:row>19</xdr:row>
      <xdr:rowOff>179070</xdr:rowOff>
    </xdr:from>
    <xdr:to>
      <xdr:col>9</xdr:col>
      <xdr:colOff>71910</xdr:colOff>
      <xdr:row>27</xdr:row>
      <xdr:rowOff>262890</xdr:rowOff>
    </xdr:to>
    <xdr:pic>
      <xdr:nvPicPr>
        <xdr:cNvPr id="5" name="Picture 4">
          <a:extLst>
            <a:ext uri="{FF2B5EF4-FFF2-40B4-BE49-F238E27FC236}">
              <a16:creationId xmlns:a16="http://schemas.microsoft.com/office/drawing/2014/main" id="{16BD734D-4F9F-4CD4-AA68-96A8A30ABCC0}"/>
            </a:ext>
          </a:extLst>
        </xdr:cNvPr>
        <xdr:cNvPicPr>
          <a:picLocks noChangeAspect="1"/>
        </xdr:cNvPicPr>
      </xdr:nvPicPr>
      <xdr:blipFill>
        <a:blip xmlns:r="http://schemas.openxmlformats.org/officeDocument/2006/relationships" r:embed="rId6"/>
        <a:stretch>
          <a:fillRect/>
        </a:stretch>
      </xdr:blipFill>
      <xdr:spPr>
        <a:xfrm>
          <a:off x="6962775" y="3981450"/>
          <a:ext cx="3765705" cy="2830830"/>
        </a:xfrm>
        <a:prstGeom prst="rect">
          <a:avLst/>
        </a:prstGeom>
      </xdr:spPr>
    </xdr:pic>
    <xdr:clientData/>
  </xdr:twoCellAnchor>
  <xdr:twoCellAnchor editAs="oneCell">
    <xdr:from>
      <xdr:col>0</xdr:col>
      <xdr:colOff>30480</xdr:colOff>
      <xdr:row>28</xdr:row>
      <xdr:rowOff>0</xdr:rowOff>
    </xdr:from>
    <xdr:to>
      <xdr:col>0</xdr:col>
      <xdr:colOff>763905</xdr:colOff>
      <xdr:row>29</xdr:row>
      <xdr:rowOff>41910</xdr:rowOff>
    </xdr:to>
    <xdr:sp macro="" textlink="">
      <xdr:nvSpPr>
        <xdr:cNvPr id="8" name="AutoShape 1" descr="Vaizdo rezultatas pagal uÅ¾klausÄ âpig 2019â">
          <a:extLst>
            <a:ext uri="{FF2B5EF4-FFF2-40B4-BE49-F238E27FC236}">
              <a16:creationId xmlns:a16="http://schemas.microsoft.com/office/drawing/2014/main" id="{C51CCA1E-5CCD-4398-B330-71ED335B5365}"/>
            </a:ext>
          </a:extLst>
        </xdr:cNvPr>
        <xdr:cNvSpPr>
          <a:spLocks noChangeAspect="1" noChangeArrowheads="1"/>
        </xdr:cNvSpPr>
      </xdr:nvSpPr>
      <xdr:spPr bwMode="auto">
        <a:xfrm>
          <a:off x="654605" y="11917680"/>
          <a:ext cx="733425" cy="314325"/>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lt-LT"/>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xdr:colOff>
      <xdr:row>0</xdr:row>
      <xdr:rowOff>0</xdr:rowOff>
    </xdr:from>
    <xdr:to>
      <xdr:col>20</xdr:col>
      <xdr:colOff>154782</xdr:colOff>
      <xdr:row>31</xdr:row>
      <xdr:rowOff>34500</xdr:rowOff>
    </xdr:to>
    <xdr:pic>
      <xdr:nvPicPr>
        <xdr:cNvPr id="2" name="Paveikslėlis 1">
          <a:hlinkClick xmlns:r="http://schemas.openxmlformats.org/officeDocument/2006/relationships" r:id="rId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2"/>
        <a:srcRect l="1720" t="11854" r="506" b="4522"/>
        <a:stretch/>
      </xdr:blipFill>
      <xdr:spPr>
        <a:xfrm>
          <a:off x="3" y="0"/>
          <a:ext cx="12346779" cy="594000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druskininkukolonada.lt/kolonada/sventinis-meniu/" TargetMode="External"/><Relationship Id="rId2" Type="http://schemas.openxmlformats.org/officeDocument/2006/relationships/hyperlink" Target="http://druskininkukolonada.lt/kolonada/meniu/" TargetMode="External"/><Relationship Id="rId1" Type="http://schemas.openxmlformats.org/officeDocument/2006/relationships/hyperlink" Target="http://druskininkukolonada.lt/kolonada/renginiai-druskininkuose/"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druskininkukolonada.lt/kolonada/meniu/"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3"/>
  </sheetPr>
  <dimension ref="A1:E97"/>
  <sheetViews>
    <sheetView tabSelected="1" workbookViewId="0">
      <selection activeCell="F8" sqref="F8"/>
    </sheetView>
  </sheetViews>
  <sheetFormatPr defaultColWidth="9.109375" defaultRowHeight="14.4" x14ac:dyDescent="0.3"/>
  <cols>
    <col min="1" max="1" width="70" customWidth="1"/>
    <col min="2" max="2" width="8" customWidth="1"/>
    <col min="5" max="5" width="20.33203125" customWidth="1"/>
    <col min="6" max="6" width="11.109375" customWidth="1"/>
    <col min="7" max="7" width="11" customWidth="1"/>
    <col min="8" max="8" width="10.5546875" customWidth="1"/>
    <col min="9" max="9" width="10.44140625" customWidth="1"/>
    <col min="10" max="10" width="10" customWidth="1"/>
  </cols>
  <sheetData>
    <row r="1" spans="1:5" ht="17.25" customHeight="1" x14ac:dyDescent="0.3">
      <c r="A1" s="34"/>
    </row>
    <row r="2" spans="1:5" ht="15.75" customHeight="1" x14ac:dyDescent="0.3">
      <c r="A2" s="38" t="s">
        <v>65</v>
      </c>
    </row>
    <row r="3" spans="1:5" x14ac:dyDescent="0.3">
      <c r="A3" s="60" t="s">
        <v>95</v>
      </c>
      <c r="B3" s="4"/>
      <c r="C3" s="4"/>
      <c r="D3" s="5"/>
    </row>
    <row r="4" spans="1:5" x14ac:dyDescent="0.3">
      <c r="A4" s="6" t="s">
        <v>83</v>
      </c>
      <c r="B4" s="4"/>
      <c r="C4" s="4"/>
      <c r="D4" s="5"/>
    </row>
    <row r="5" spans="1:5" x14ac:dyDescent="0.3">
      <c r="A5" s="6" t="s">
        <v>91</v>
      </c>
      <c r="B5" s="4"/>
      <c r="C5" s="4"/>
      <c r="D5" s="5"/>
    </row>
    <row r="6" spans="1:5" x14ac:dyDescent="0.3">
      <c r="A6" s="3" t="s">
        <v>96</v>
      </c>
      <c r="B6" s="4"/>
      <c r="C6" s="4"/>
      <c r="D6" s="5"/>
    </row>
    <row r="7" spans="1:5" x14ac:dyDescent="0.3">
      <c r="A7" s="7" t="s">
        <v>97</v>
      </c>
      <c r="B7" s="4"/>
      <c r="C7" s="4"/>
      <c r="D7" s="5"/>
    </row>
    <row r="8" spans="1:5" ht="15" thickBot="1" x14ac:dyDescent="0.35">
      <c r="A8" s="102"/>
      <c r="B8" s="4"/>
      <c r="C8" s="4"/>
      <c r="D8" s="5"/>
    </row>
    <row r="9" spans="1:5" x14ac:dyDescent="0.3">
      <c r="A9" s="8" t="s">
        <v>94</v>
      </c>
      <c r="B9" s="4"/>
      <c r="C9" s="4"/>
      <c r="D9" s="5"/>
    </row>
    <row r="10" spans="1:5" x14ac:dyDescent="0.3">
      <c r="A10" s="8" t="s">
        <v>66</v>
      </c>
      <c r="B10" s="51"/>
      <c r="C10" s="4"/>
      <c r="D10" s="5"/>
    </row>
    <row r="11" spans="1:5" ht="16.5" customHeight="1" x14ac:dyDescent="0.3">
      <c r="A11" s="8" t="s">
        <v>98</v>
      </c>
      <c r="B11" s="4"/>
      <c r="C11" s="4"/>
      <c r="D11" s="5"/>
    </row>
    <row r="12" spans="1:5" x14ac:dyDescent="0.3">
      <c r="A12" s="8" t="s">
        <v>99</v>
      </c>
      <c r="B12" s="4"/>
      <c r="C12" s="4"/>
      <c r="D12" s="5"/>
    </row>
    <row r="13" spans="1:5" x14ac:dyDescent="0.3">
      <c r="A13" s="8" t="s">
        <v>93</v>
      </c>
      <c r="B13" s="4"/>
      <c r="C13" s="4"/>
      <c r="D13" s="5"/>
    </row>
    <row r="14" spans="1:5" ht="21.75" customHeight="1" x14ac:dyDescent="0.3">
      <c r="A14" s="9" t="s">
        <v>0</v>
      </c>
      <c r="B14" s="9" t="s">
        <v>1</v>
      </c>
      <c r="C14" s="9" t="s">
        <v>2</v>
      </c>
      <c r="D14" s="10" t="s">
        <v>3</v>
      </c>
    </row>
    <row r="15" spans="1:5" ht="15" customHeight="1" x14ac:dyDescent="0.3">
      <c r="A15" s="52" t="s">
        <v>39</v>
      </c>
      <c r="B15" s="9"/>
      <c r="C15" s="9" t="s">
        <v>7</v>
      </c>
      <c r="D15" s="10" t="s">
        <v>7</v>
      </c>
    </row>
    <row r="16" spans="1:5" ht="17.25" customHeight="1" thickBot="1" x14ac:dyDescent="0.35">
      <c r="A16" s="95" t="s">
        <v>8</v>
      </c>
      <c r="B16" s="96">
        <v>12</v>
      </c>
      <c r="C16" s="97"/>
      <c r="D16" s="98"/>
      <c r="E16" s="2" t="s">
        <v>43</v>
      </c>
    </row>
    <row r="17" spans="1:5" x14ac:dyDescent="0.3">
      <c r="A17" s="40"/>
      <c r="B17" s="45"/>
      <c r="C17" s="45"/>
      <c r="D17" s="11"/>
    </row>
    <row r="18" spans="1:5" x14ac:dyDescent="0.3">
      <c r="A18" s="39" t="s">
        <v>11</v>
      </c>
      <c r="B18" s="45"/>
      <c r="C18" s="46"/>
      <c r="D18" s="12"/>
    </row>
    <row r="19" spans="1:5" x14ac:dyDescent="0.3">
      <c r="A19" s="73" t="s">
        <v>4</v>
      </c>
      <c r="B19" s="74" t="s">
        <v>17</v>
      </c>
      <c r="C19" s="75"/>
      <c r="D19" s="76"/>
    </row>
    <row r="20" spans="1:5" x14ac:dyDescent="0.3">
      <c r="A20" s="13" t="s">
        <v>84</v>
      </c>
      <c r="B20" s="49">
        <v>2</v>
      </c>
      <c r="C20" s="48">
        <v>12</v>
      </c>
      <c r="D20" s="57">
        <f t="shared" ref="D20:D25" si="0">B20*C20</f>
        <v>24</v>
      </c>
    </row>
    <row r="21" spans="1:5" ht="28.8" x14ac:dyDescent="0.3">
      <c r="A21" s="58" t="s">
        <v>56</v>
      </c>
      <c r="B21" s="49"/>
      <c r="C21" s="48">
        <v>12</v>
      </c>
      <c r="D21" s="57">
        <f t="shared" si="0"/>
        <v>0</v>
      </c>
    </row>
    <row r="22" spans="1:5" x14ac:dyDescent="0.3">
      <c r="A22" s="73" t="s">
        <v>4</v>
      </c>
      <c r="B22" s="74" t="s">
        <v>17</v>
      </c>
      <c r="C22" s="75"/>
      <c r="D22" s="76"/>
    </row>
    <row r="23" spans="1:5" ht="28.8" x14ac:dyDescent="0.3">
      <c r="A23" s="14" t="s">
        <v>100</v>
      </c>
      <c r="B23" s="47"/>
      <c r="C23" s="48">
        <v>19.5</v>
      </c>
      <c r="D23" s="57">
        <f t="shared" si="0"/>
        <v>0</v>
      </c>
      <c r="E23" s="44"/>
    </row>
    <row r="24" spans="1:5" ht="43.2" x14ac:dyDescent="0.3">
      <c r="A24" s="14" t="s">
        <v>88</v>
      </c>
      <c r="B24" s="47"/>
      <c r="C24" s="48">
        <v>20</v>
      </c>
      <c r="D24" s="57">
        <f t="shared" si="0"/>
        <v>0</v>
      </c>
      <c r="E24" s="44"/>
    </row>
    <row r="25" spans="1:5" ht="28.8" x14ac:dyDescent="0.3">
      <c r="A25" s="13" t="s">
        <v>85</v>
      </c>
      <c r="B25" s="47">
        <v>2</v>
      </c>
      <c r="C25" s="48">
        <v>21</v>
      </c>
      <c r="D25" s="57">
        <f t="shared" si="0"/>
        <v>42</v>
      </c>
    </row>
    <row r="26" spans="1:5" x14ac:dyDescent="0.3">
      <c r="A26" s="73" t="s">
        <v>10</v>
      </c>
      <c r="B26" s="74" t="s">
        <v>17</v>
      </c>
      <c r="C26" s="77"/>
      <c r="D26" s="78"/>
    </row>
    <row r="27" spans="1:5" ht="22.5" customHeight="1" x14ac:dyDescent="0.3">
      <c r="A27" s="103" t="s">
        <v>89</v>
      </c>
      <c r="B27" s="107">
        <v>2</v>
      </c>
      <c r="C27" s="109">
        <v>22</v>
      </c>
      <c r="D27" s="105">
        <f t="shared" ref="D27" si="1">B27*C27</f>
        <v>44</v>
      </c>
    </row>
    <row r="28" spans="1:5" ht="28.8" x14ac:dyDescent="0.3">
      <c r="A28" s="104" t="s">
        <v>87</v>
      </c>
      <c r="B28" s="108"/>
      <c r="C28" s="110"/>
      <c r="D28" s="106"/>
    </row>
    <row r="29" spans="1:5" ht="20.25" customHeight="1" x14ac:dyDescent="0.3">
      <c r="A29" s="47" t="s">
        <v>86</v>
      </c>
      <c r="B29" s="47">
        <v>2</v>
      </c>
      <c r="C29" s="48">
        <v>21</v>
      </c>
      <c r="D29" s="12">
        <f t="shared" ref="D29:D33" si="2">B29*C29</f>
        <v>42</v>
      </c>
    </row>
    <row r="30" spans="1:5" ht="15.75" customHeight="1" x14ac:dyDescent="0.3">
      <c r="A30" s="73" t="s">
        <v>5</v>
      </c>
      <c r="B30" s="74" t="s">
        <v>17</v>
      </c>
      <c r="C30" s="75"/>
      <c r="D30" s="79"/>
    </row>
    <row r="31" spans="1:5" ht="28.8" x14ac:dyDescent="0.3">
      <c r="A31" s="15" t="s">
        <v>35</v>
      </c>
      <c r="B31" s="47">
        <v>2</v>
      </c>
      <c r="C31" s="48">
        <v>14</v>
      </c>
      <c r="D31" s="12">
        <f t="shared" si="2"/>
        <v>28</v>
      </c>
    </row>
    <row r="32" spans="1:5" ht="28.8" x14ac:dyDescent="0.3">
      <c r="A32" s="15" t="s">
        <v>37</v>
      </c>
      <c r="B32" s="47"/>
      <c r="C32" s="48">
        <v>14</v>
      </c>
      <c r="D32" s="12">
        <f t="shared" si="2"/>
        <v>0</v>
      </c>
    </row>
    <row r="33" spans="1:5" ht="43.2" x14ac:dyDescent="0.3">
      <c r="A33" s="15" t="s">
        <v>90</v>
      </c>
      <c r="B33" s="47"/>
      <c r="C33" s="48">
        <v>14.5</v>
      </c>
      <c r="D33" s="12">
        <f t="shared" si="2"/>
        <v>0</v>
      </c>
    </row>
    <row r="34" spans="1:5" ht="28.8" x14ac:dyDescent="0.3">
      <c r="A34" s="73" t="s">
        <v>21</v>
      </c>
      <c r="B34" s="80" t="s">
        <v>22</v>
      </c>
      <c r="C34" s="81"/>
      <c r="D34" s="82"/>
      <c r="E34" s="66" t="s">
        <v>48</v>
      </c>
    </row>
    <row r="35" spans="1:5" ht="57.6" x14ac:dyDescent="0.3">
      <c r="A35" s="17" t="s">
        <v>71</v>
      </c>
      <c r="B35" s="54"/>
      <c r="C35" s="18">
        <v>12.9</v>
      </c>
      <c r="D35" s="12">
        <f t="shared" ref="D35:D42" si="3">B35*C35</f>
        <v>0</v>
      </c>
      <c r="E35" s="67" t="s">
        <v>51</v>
      </c>
    </row>
    <row r="36" spans="1:5" ht="43.2" x14ac:dyDescent="0.3">
      <c r="A36" s="17" t="s">
        <v>92</v>
      </c>
      <c r="B36" s="19"/>
      <c r="C36" s="18">
        <v>12.9</v>
      </c>
      <c r="D36" s="12">
        <f t="shared" si="3"/>
        <v>0</v>
      </c>
      <c r="E36" s="29" t="s">
        <v>53</v>
      </c>
    </row>
    <row r="37" spans="1:5" ht="43.2" x14ac:dyDescent="0.3">
      <c r="A37" s="17" t="s">
        <v>72</v>
      </c>
      <c r="B37" s="99"/>
      <c r="C37" s="18">
        <v>16.5</v>
      </c>
      <c r="D37" s="12">
        <f t="shared" si="3"/>
        <v>0</v>
      </c>
      <c r="E37" s="29"/>
    </row>
    <row r="38" spans="1:5" x14ac:dyDescent="0.3">
      <c r="A38" s="72" t="s">
        <v>54</v>
      </c>
      <c r="B38" s="63"/>
      <c r="C38" s="18"/>
      <c r="D38" s="12"/>
      <c r="E38" s="29"/>
    </row>
    <row r="39" spans="1:5" ht="43.8" thickBot="1" x14ac:dyDescent="0.35">
      <c r="A39" s="59" t="s">
        <v>73</v>
      </c>
      <c r="B39" s="63"/>
      <c r="C39" s="18">
        <v>15.9</v>
      </c>
      <c r="D39" s="12">
        <f t="shared" si="3"/>
        <v>0</v>
      </c>
      <c r="E39" s="16"/>
    </row>
    <row r="40" spans="1:5" x14ac:dyDescent="0.3">
      <c r="A40" s="64" t="s">
        <v>52</v>
      </c>
      <c r="B40" s="19"/>
      <c r="C40" s="18"/>
      <c r="D40" s="12"/>
      <c r="E40" s="16"/>
    </row>
    <row r="41" spans="1:5" ht="28.8" x14ac:dyDescent="0.3">
      <c r="A41" s="68" t="s">
        <v>47</v>
      </c>
      <c r="B41" s="19"/>
      <c r="C41" s="18">
        <v>6.9</v>
      </c>
      <c r="D41" s="12">
        <f t="shared" si="3"/>
        <v>0</v>
      </c>
      <c r="E41" s="16"/>
    </row>
    <row r="42" spans="1:5" ht="43.2" x14ac:dyDescent="0.3">
      <c r="A42" s="69" t="s">
        <v>74</v>
      </c>
      <c r="B42" s="19"/>
      <c r="C42" s="18">
        <v>12.9</v>
      </c>
      <c r="D42" s="12">
        <f t="shared" si="3"/>
        <v>0</v>
      </c>
      <c r="E42" s="16"/>
    </row>
    <row r="43" spans="1:5" x14ac:dyDescent="0.3">
      <c r="A43" s="65"/>
      <c r="B43" s="19"/>
      <c r="C43" s="18"/>
      <c r="D43" s="12"/>
      <c r="E43" s="16"/>
    </row>
    <row r="44" spans="1:5" ht="28.8" x14ac:dyDescent="0.3">
      <c r="A44" s="73" t="s">
        <v>63</v>
      </c>
      <c r="B44" s="43" t="s">
        <v>22</v>
      </c>
      <c r="C44" s="18"/>
      <c r="D44" s="12"/>
      <c r="E44" s="16"/>
    </row>
    <row r="45" spans="1:5" ht="72" x14ac:dyDescent="0.3">
      <c r="A45" s="17" t="s">
        <v>75</v>
      </c>
      <c r="B45" s="19">
        <v>1</v>
      </c>
      <c r="C45" s="18">
        <v>16.899999999999999</v>
      </c>
      <c r="D45" s="12">
        <f t="shared" ref="D45:D50" si="4">B45*C45</f>
        <v>16.899999999999999</v>
      </c>
    </row>
    <row r="46" spans="1:5" ht="72" x14ac:dyDescent="0.3">
      <c r="A46" s="17" t="s">
        <v>76</v>
      </c>
      <c r="B46" s="19">
        <v>1</v>
      </c>
      <c r="C46" s="18">
        <v>16.899999999999999</v>
      </c>
      <c r="D46" s="12">
        <f t="shared" si="4"/>
        <v>16.899999999999999</v>
      </c>
      <c r="E46" s="41"/>
    </row>
    <row r="47" spans="1:5" ht="72" x14ac:dyDescent="0.3">
      <c r="A47" s="17" t="s">
        <v>77</v>
      </c>
      <c r="B47" s="19"/>
      <c r="C47" s="18">
        <v>16.899999999999999</v>
      </c>
      <c r="D47" s="12">
        <f t="shared" si="4"/>
        <v>0</v>
      </c>
      <c r="E47" s="41"/>
    </row>
    <row r="48" spans="1:5" ht="28.8" x14ac:dyDescent="0.3">
      <c r="A48" s="17" t="s">
        <v>78</v>
      </c>
      <c r="B48" s="19"/>
      <c r="C48" s="18">
        <v>7.9</v>
      </c>
      <c r="D48" s="12">
        <f t="shared" si="4"/>
        <v>0</v>
      </c>
      <c r="E48" s="41"/>
    </row>
    <row r="49" spans="1:5" ht="28.8" x14ac:dyDescent="0.3">
      <c r="A49" s="17" t="s">
        <v>79</v>
      </c>
      <c r="B49" s="19"/>
      <c r="C49" s="18">
        <v>6.5</v>
      </c>
      <c r="D49" s="12">
        <f t="shared" si="4"/>
        <v>0</v>
      </c>
      <c r="E49" s="41"/>
    </row>
    <row r="50" spans="1:5" ht="28.8" x14ac:dyDescent="0.3">
      <c r="A50" s="58" t="s">
        <v>80</v>
      </c>
      <c r="B50" s="19"/>
      <c r="C50" s="18">
        <v>9.9</v>
      </c>
      <c r="D50" s="12">
        <f t="shared" si="4"/>
        <v>0</v>
      </c>
      <c r="E50" s="41"/>
    </row>
    <row r="51" spans="1:5" ht="28.8" x14ac:dyDescent="0.3">
      <c r="A51" s="73" t="s">
        <v>23</v>
      </c>
      <c r="B51" s="83" t="s">
        <v>22</v>
      </c>
      <c r="C51" s="81"/>
      <c r="D51" s="84"/>
      <c r="E51" s="2" t="s">
        <v>49</v>
      </c>
    </row>
    <row r="52" spans="1:5" ht="28.8" x14ac:dyDescent="0.3">
      <c r="A52" s="17" t="s">
        <v>41</v>
      </c>
      <c r="B52" s="36"/>
      <c r="C52" s="18">
        <v>30</v>
      </c>
      <c r="D52" s="37">
        <f t="shared" ref="D52:D59" si="5">B52*C52</f>
        <v>0</v>
      </c>
      <c r="E52" s="2"/>
    </row>
    <row r="53" spans="1:5" x14ac:dyDescent="0.3">
      <c r="A53" s="73" t="s">
        <v>57</v>
      </c>
      <c r="B53" s="36"/>
      <c r="C53" s="18"/>
      <c r="D53" s="37"/>
      <c r="E53" s="2"/>
    </row>
    <row r="54" spans="1:5" x14ac:dyDescent="0.3">
      <c r="A54" s="35" t="s">
        <v>61</v>
      </c>
      <c r="B54" s="36"/>
      <c r="C54" s="17"/>
      <c r="D54" s="37">
        <f t="shared" si="5"/>
        <v>0</v>
      </c>
      <c r="E54" s="2"/>
    </row>
    <row r="55" spans="1:5" x14ac:dyDescent="0.3">
      <c r="A55" s="35" t="s">
        <v>58</v>
      </c>
      <c r="B55" s="36"/>
      <c r="C55" s="17">
        <v>5.5</v>
      </c>
      <c r="D55" s="37">
        <f t="shared" si="5"/>
        <v>0</v>
      </c>
      <c r="E55" s="2"/>
    </row>
    <row r="56" spans="1:5" x14ac:dyDescent="0.3">
      <c r="A56" s="35" t="s">
        <v>59</v>
      </c>
      <c r="B56" s="36"/>
      <c r="C56" s="17">
        <v>5.5</v>
      </c>
      <c r="D56" s="37">
        <f t="shared" si="5"/>
        <v>0</v>
      </c>
      <c r="E56" s="2"/>
    </row>
    <row r="57" spans="1:5" x14ac:dyDescent="0.3">
      <c r="A57" s="35" t="s">
        <v>60</v>
      </c>
      <c r="B57" s="36"/>
      <c r="C57" s="17">
        <v>5.5</v>
      </c>
      <c r="D57" s="37">
        <f t="shared" si="5"/>
        <v>0</v>
      </c>
      <c r="E57" s="2"/>
    </row>
    <row r="58" spans="1:5" x14ac:dyDescent="0.3">
      <c r="A58" s="35" t="s">
        <v>62</v>
      </c>
      <c r="B58" s="36"/>
      <c r="C58" s="17">
        <v>5.5</v>
      </c>
      <c r="D58" s="37">
        <f t="shared" si="5"/>
        <v>0</v>
      </c>
      <c r="E58" s="2"/>
    </row>
    <row r="59" spans="1:5" ht="17.25" customHeight="1" x14ac:dyDescent="0.3">
      <c r="A59" s="47"/>
      <c r="B59" s="61"/>
      <c r="C59" s="42"/>
      <c r="D59" s="37">
        <f t="shared" si="5"/>
        <v>0</v>
      </c>
      <c r="E59" s="2"/>
    </row>
    <row r="60" spans="1:5" ht="18" customHeight="1" x14ac:dyDescent="0.3">
      <c r="A60" s="73" t="s">
        <v>20</v>
      </c>
      <c r="B60" s="85"/>
      <c r="C60" s="86"/>
      <c r="D60" s="87"/>
    </row>
    <row r="61" spans="1:5" ht="24" customHeight="1" x14ac:dyDescent="0.3">
      <c r="A61" s="20" t="s">
        <v>18</v>
      </c>
      <c r="B61" s="17"/>
      <c r="C61" s="48">
        <v>2.7</v>
      </c>
      <c r="D61" s="12">
        <f>B61*C61</f>
        <v>0</v>
      </c>
    </row>
    <row r="62" spans="1:5" ht="24" customHeight="1" x14ac:dyDescent="0.3">
      <c r="A62" s="20" t="s">
        <v>82</v>
      </c>
      <c r="B62" s="17"/>
      <c r="C62" s="48">
        <v>2.4</v>
      </c>
      <c r="D62" s="12">
        <f>B62*C62</f>
        <v>0</v>
      </c>
    </row>
    <row r="63" spans="1:5" ht="24" customHeight="1" x14ac:dyDescent="0.3">
      <c r="A63" s="20" t="s">
        <v>81</v>
      </c>
      <c r="B63" s="17"/>
      <c r="C63" s="48">
        <v>5.9</v>
      </c>
      <c r="D63" s="12">
        <f>B63*C63</f>
        <v>0</v>
      </c>
    </row>
    <row r="64" spans="1:5" x14ac:dyDescent="0.3">
      <c r="A64" s="20" t="s">
        <v>16</v>
      </c>
      <c r="B64" s="17"/>
      <c r="C64" s="48">
        <v>4.9000000000000004</v>
      </c>
      <c r="D64" s="12">
        <f>B64*C64</f>
        <v>0</v>
      </c>
    </row>
    <row r="65" spans="1:5" ht="28.8" x14ac:dyDescent="0.3">
      <c r="A65" s="20" t="s">
        <v>24</v>
      </c>
      <c r="B65" s="14"/>
      <c r="C65" s="48">
        <v>2.1</v>
      </c>
      <c r="D65" s="12">
        <f>B65*C65</f>
        <v>0</v>
      </c>
    </row>
    <row r="66" spans="1:5" ht="28.8" x14ac:dyDescent="0.3">
      <c r="A66" s="73" t="s">
        <v>19</v>
      </c>
      <c r="B66" s="83" t="s">
        <v>22</v>
      </c>
      <c r="C66" s="86"/>
      <c r="D66" s="87"/>
      <c r="E66" s="1"/>
    </row>
    <row r="67" spans="1:5" ht="16.5" customHeight="1" x14ac:dyDescent="0.3">
      <c r="A67" s="21" t="s">
        <v>46</v>
      </c>
      <c r="B67" s="17"/>
      <c r="C67" s="18">
        <v>26.5</v>
      </c>
      <c r="D67" s="12">
        <f t="shared" ref="D67:D71" si="6">B67*C67</f>
        <v>0</v>
      </c>
      <c r="E67" s="1"/>
    </row>
    <row r="68" spans="1:5" ht="16.5" customHeight="1" x14ac:dyDescent="0.3">
      <c r="A68" s="21" t="s">
        <v>45</v>
      </c>
      <c r="B68" s="17"/>
      <c r="C68" s="18">
        <v>26.5</v>
      </c>
      <c r="D68" s="12">
        <f t="shared" si="6"/>
        <v>0</v>
      </c>
      <c r="E68" s="1"/>
    </row>
    <row r="69" spans="1:5" ht="16.5" customHeight="1" x14ac:dyDescent="0.3">
      <c r="A69" s="21" t="s">
        <v>44</v>
      </c>
      <c r="B69" s="22"/>
      <c r="C69" s="18">
        <v>28.5</v>
      </c>
      <c r="D69" s="12">
        <f t="shared" si="6"/>
        <v>0</v>
      </c>
      <c r="E69" s="1"/>
    </row>
    <row r="70" spans="1:5" ht="16.5" customHeight="1" x14ac:dyDescent="0.3">
      <c r="A70" s="21" t="s">
        <v>36</v>
      </c>
      <c r="B70" s="22"/>
      <c r="C70" s="18">
        <v>22.5</v>
      </c>
      <c r="D70" s="12">
        <f t="shared" si="6"/>
        <v>0</v>
      </c>
      <c r="E70" s="1"/>
    </row>
    <row r="71" spans="1:5" ht="16.5" customHeight="1" x14ac:dyDescent="0.3">
      <c r="A71" s="21" t="s">
        <v>102</v>
      </c>
      <c r="B71" s="22"/>
      <c r="C71" s="18">
        <v>89</v>
      </c>
      <c r="D71" s="12">
        <f t="shared" si="6"/>
        <v>0</v>
      </c>
      <c r="E71" s="1"/>
    </row>
    <row r="72" spans="1:5" x14ac:dyDescent="0.3">
      <c r="A72" s="53" t="s">
        <v>15</v>
      </c>
      <c r="B72" s="22"/>
      <c r="C72" s="18">
        <v>95</v>
      </c>
      <c r="D72" s="12">
        <f t="shared" ref="D72" si="7">B72*C72</f>
        <v>0</v>
      </c>
      <c r="E72" s="1"/>
    </row>
    <row r="73" spans="1:5" x14ac:dyDescent="0.3">
      <c r="A73" s="23" t="s">
        <v>14</v>
      </c>
      <c r="B73" s="14"/>
      <c r="C73" s="24">
        <v>59</v>
      </c>
      <c r="D73" s="12">
        <f>B73*C73</f>
        <v>0</v>
      </c>
      <c r="E73" s="1"/>
    </row>
    <row r="74" spans="1:5" x14ac:dyDescent="0.3">
      <c r="A74" s="23" t="s">
        <v>12</v>
      </c>
      <c r="B74" s="14"/>
      <c r="C74" s="24">
        <v>112.5</v>
      </c>
      <c r="D74" s="12">
        <f>B74*C74</f>
        <v>0</v>
      </c>
      <c r="E74" s="1"/>
    </row>
    <row r="75" spans="1:5" x14ac:dyDescent="0.3">
      <c r="A75" s="20" t="s">
        <v>13</v>
      </c>
      <c r="B75" s="14"/>
      <c r="C75" s="48">
        <v>59</v>
      </c>
      <c r="D75" s="12">
        <f t="shared" ref="D75:D76" si="8">B75*C75</f>
        <v>0</v>
      </c>
    </row>
    <row r="76" spans="1:5" ht="43.2" x14ac:dyDescent="0.3">
      <c r="A76" s="20" t="s">
        <v>38</v>
      </c>
      <c r="B76" s="14"/>
      <c r="C76" s="48">
        <v>8.5</v>
      </c>
      <c r="D76" s="12">
        <f t="shared" si="8"/>
        <v>0</v>
      </c>
    </row>
    <row r="77" spans="1:5" ht="14.25" customHeight="1" x14ac:dyDescent="0.3">
      <c r="A77" s="73" t="s">
        <v>6</v>
      </c>
      <c r="B77" s="88"/>
      <c r="C77" s="86"/>
      <c r="D77" s="87"/>
    </row>
    <row r="78" spans="1:5" ht="28.8" x14ac:dyDescent="0.3">
      <c r="A78" s="25" t="s">
        <v>33</v>
      </c>
      <c r="B78" s="17"/>
      <c r="C78" s="18"/>
      <c r="D78" s="26">
        <f t="shared" ref="D78:D91" si="9">B78*C78</f>
        <v>0</v>
      </c>
      <c r="E78" s="56" t="s">
        <v>30</v>
      </c>
    </row>
    <row r="79" spans="1:5" x14ac:dyDescent="0.3">
      <c r="A79" s="50" t="s">
        <v>26</v>
      </c>
      <c r="B79" s="28"/>
      <c r="C79" s="26"/>
      <c r="D79" s="26">
        <f t="shared" si="9"/>
        <v>0</v>
      </c>
      <c r="E79" s="29" t="s">
        <v>34</v>
      </c>
    </row>
    <row r="80" spans="1:5" x14ac:dyDescent="0.3">
      <c r="A80" s="27" t="s">
        <v>40</v>
      </c>
      <c r="B80" s="28">
        <v>0</v>
      </c>
      <c r="C80" s="26">
        <v>2.5</v>
      </c>
      <c r="D80" s="26">
        <f t="shared" si="9"/>
        <v>0</v>
      </c>
      <c r="E80" s="29"/>
    </row>
    <row r="81" spans="1:5" ht="28.8" x14ac:dyDescent="0.3">
      <c r="A81" s="27" t="s">
        <v>42</v>
      </c>
      <c r="B81" s="28">
        <v>12</v>
      </c>
      <c r="C81" s="26">
        <v>0.9</v>
      </c>
      <c r="D81" s="26">
        <f t="shared" si="9"/>
        <v>10.8</v>
      </c>
      <c r="E81" s="29"/>
    </row>
    <row r="82" spans="1:5" x14ac:dyDescent="0.3">
      <c r="A82" s="27" t="s">
        <v>103</v>
      </c>
      <c r="B82" s="28">
        <v>2</v>
      </c>
      <c r="C82" s="26">
        <v>7</v>
      </c>
      <c r="D82" s="26">
        <f t="shared" si="9"/>
        <v>14</v>
      </c>
      <c r="E82" s="62" t="s">
        <v>50</v>
      </c>
    </row>
    <row r="83" spans="1:5" x14ac:dyDescent="0.3">
      <c r="A83" s="71" t="s">
        <v>54</v>
      </c>
      <c r="B83" s="28"/>
      <c r="C83" s="26"/>
      <c r="D83" s="26"/>
      <c r="E83" s="62"/>
    </row>
    <row r="84" spans="1:5" x14ac:dyDescent="0.3">
      <c r="A84" s="70" t="s">
        <v>55</v>
      </c>
      <c r="B84" s="28">
        <v>0</v>
      </c>
      <c r="C84" s="26">
        <v>19</v>
      </c>
      <c r="D84" s="26">
        <f t="shared" si="9"/>
        <v>0</v>
      </c>
      <c r="E84" s="62" t="s">
        <v>50</v>
      </c>
    </row>
    <row r="85" spans="1:5" ht="15" thickBot="1" x14ac:dyDescent="0.35">
      <c r="A85" s="101" t="s">
        <v>25</v>
      </c>
      <c r="B85" s="28">
        <v>0</v>
      </c>
      <c r="C85" s="26">
        <v>25</v>
      </c>
      <c r="D85" s="26">
        <f t="shared" si="9"/>
        <v>0</v>
      </c>
      <c r="E85" s="62" t="s">
        <v>64</v>
      </c>
    </row>
    <row r="86" spans="1:5" ht="20.25" customHeight="1" x14ac:dyDescent="0.3">
      <c r="A86" s="100" t="s">
        <v>67</v>
      </c>
      <c r="B86" s="28">
        <v>0</v>
      </c>
      <c r="C86" s="26">
        <v>37</v>
      </c>
      <c r="D86" s="26">
        <f t="shared" si="9"/>
        <v>0</v>
      </c>
      <c r="E86" s="62" t="s">
        <v>70</v>
      </c>
    </row>
    <row r="87" spans="1:5" ht="28.8" x14ac:dyDescent="0.3">
      <c r="A87" s="27" t="s">
        <v>101</v>
      </c>
      <c r="B87" s="28"/>
      <c r="C87" s="26">
        <v>70</v>
      </c>
      <c r="D87" s="26">
        <f t="shared" si="9"/>
        <v>0</v>
      </c>
      <c r="E87" s="62" t="s">
        <v>68</v>
      </c>
    </row>
    <row r="88" spans="1:5" x14ac:dyDescent="0.3">
      <c r="A88" s="27" t="s">
        <v>29</v>
      </c>
      <c r="B88" s="28">
        <v>0</v>
      </c>
      <c r="C88" s="26">
        <v>85</v>
      </c>
      <c r="D88" s="26">
        <f t="shared" si="9"/>
        <v>0</v>
      </c>
      <c r="E88" s="62" t="s">
        <v>68</v>
      </c>
    </row>
    <row r="89" spans="1:5" x14ac:dyDescent="0.3">
      <c r="A89" s="27" t="s">
        <v>27</v>
      </c>
      <c r="B89" s="28">
        <v>0</v>
      </c>
      <c r="C89" s="26">
        <v>45</v>
      </c>
      <c r="D89" s="26">
        <f t="shared" si="9"/>
        <v>0</v>
      </c>
      <c r="E89" s="62" t="s">
        <v>68</v>
      </c>
    </row>
    <row r="90" spans="1:5" x14ac:dyDescent="0.3">
      <c r="A90" s="27" t="s">
        <v>28</v>
      </c>
      <c r="B90" s="28">
        <v>0</v>
      </c>
      <c r="C90" s="26">
        <v>25</v>
      </c>
      <c r="D90" s="26">
        <f t="shared" si="9"/>
        <v>0</v>
      </c>
      <c r="E90" s="62" t="s">
        <v>68</v>
      </c>
    </row>
    <row r="91" spans="1:5" x14ac:dyDescent="0.3">
      <c r="A91" s="30" t="s">
        <v>69</v>
      </c>
      <c r="B91" s="31"/>
      <c r="C91" s="32"/>
      <c r="D91" s="32">
        <f t="shared" si="9"/>
        <v>0</v>
      </c>
    </row>
    <row r="92" spans="1:5" x14ac:dyDescent="0.3">
      <c r="A92" s="89" t="s">
        <v>9</v>
      </c>
      <c r="B92" s="90"/>
      <c r="C92" s="90"/>
      <c r="D92" s="91">
        <f>SUM(D18:D91)</f>
        <v>238.60000000000002</v>
      </c>
    </row>
    <row r="93" spans="1:5" x14ac:dyDescent="0.3">
      <c r="A93" s="92"/>
      <c r="B93" s="93"/>
      <c r="C93" s="93"/>
      <c r="D93" s="94"/>
    </row>
    <row r="94" spans="1:5" x14ac:dyDescent="0.3">
      <c r="A94" s="2"/>
    </row>
    <row r="95" spans="1:5" x14ac:dyDescent="0.3">
      <c r="A95" s="55" t="s">
        <v>31</v>
      </c>
      <c r="D95" s="33"/>
    </row>
    <row r="97" spans="1:1" x14ac:dyDescent="0.3">
      <c r="A97" t="s">
        <v>32</v>
      </c>
    </row>
  </sheetData>
  <mergeCells count="3">
    <mergeCell ref="D27:D28"/>
    <mergeCell ref="B27:B28"/>
    <mergeCell ref="C27:C28"/>
  </mergeCells>
  <hyperlinks>
    <hyperlink ref="A78" r:id="rId1" display="Muzikinė programa nuo 21 val. http://druskininkukolonada.lt/kolonada/renginiai-druskininkuose/" xr:uid="{00000000-0004-0000-0000-000001000000}"/>
    <hyperlink ref="A95" r:id="rId2" xr:uid="{00000000-0004-0000-0000-000002000000}"/>
    <hyperlink ref="E79" r:id="rId3" xr:uid="{00000000-0004-0000-0000-000003000000}"/>
    <hyperlink ref="E36" r:id="rId4" xr:uid="{9F14DF57-EF87-431F-8724-74AFE0BAD80E}"/>
  </hyperlinks>
  <pageMargins left="0.23622047244094488" right="3.937007874015748E-2" top="0.15748031496062992" bottom="0.15748031496062992" header="0.11811023622047244" footer="0.11811023622047244"/>
  <pageSetup paperSize="9" fitToWidth="0" orientation="portrait" r:id="rId5"/>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
  <sheetViews>
    <sheetView workbookViewId="0">
      <selection activeCell="V11" sqref="V11"/>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Šventinis</vt:lpstr>
      <vt:lpstr>Visos paslaugos | Šventė Jums</vt:lpstr>
    </vt:vector>
  </TitlesOfParts>
  <Company>Šventė Jums, UAB</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subject>Jonas Janutis</dc:subject>
  <dc:creator>Šventė Jums; Jonas Janutis</dc:creator>
  <cp:lastModifiedBy>Jonas-00</cp:lastModifiedBy>
  <cp:lastPrinted>2021-06-15T16:21:50Z</cp:lastPrinted>
  <dcterms:created xsi:type="dcterms:W3CDTF">2014-09-24T08:44:15Z</dcterms:created>
  <dcterms:modified xsi:type="dcterms:W3CDTF">2024-11-15T09:58:29Z</dcterms:modified>
  <cp:contentStatus>Jonas Janutis 8620 66228</cp:contentStatus>
</cp:coreProperties>
</file>